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金表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</definedNames>
  <calcPr fullCalcOnLoad="1"/>
</workbook>
</file>

<file path=xl/sharedStrings.xml><?xml version="1.0" encoding="utf-8"?>
<sst xmlns="http://schemas.openxmlformats.org/spreadsheetml/2006/main" count="29" uniqueCount="29">
  <si>
    <t>附件</t>
  </si>
  <si>
    <t>高平市上一轮退耕还生态林到期面积抚育补助资金表</t>
  </si>
  <si>
    <t>单位：亩、元/亩、元</t>
  </si>
  <si>
    <t>乡镇办</t>
  </si>
  <si>
    <t>生态林面积</t>
  </si>
  <si>
    <t>管护补助标准</t>
  </si>
  <si>
    <t>管护补助资金</t>
  </si>
  <si>
    <t>备注</t>
  </si>
  <si>
    <t>计</t>
  </si>
  <si>
    <t>2002年</t>
  </si>
  <si>
    <t>2003年</t>
  </si>
  <si>
    <t>合计</t>
  </si>
  <si>
    <t>东城办</t>
  </si>
  <si>
    <t>南城办</t>
  </si>
  <si>
    <t>北城办</t>
  </si>
  <si>
    <t>含原永录乡</t>
  </si>
  <si>
    <t>米山镇</t>
  </si>
  <si>
    <t>三甲镇</t>
  </si>
  <si>
    <t>神农镇</t>
  </si>
  <si>
    <t>陈区镇</t>
  </si>
  <si>
    <t>建宁乡</t>
  </si>
  <si>
    <t>含2003年建南52亩</t>
  </si>
  <si>
    <t>北诗镇</t>
  </si>
  <si>
    <t>石末乡</t>
  </si>
  <si>
    <t>河西镇</t>
  </si>
  <si>
    <t>马村镇</t>
  </si>
  <si>
    <t>原村乡</t>
  </si>
  <si>
    <t>野川镇</t>
  </si>
  <si>
    <t>寺庄镇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</si>
</sst>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.00_-;\-* #,##0.00_-;_-* &quot;-&quot;??_-;_-@_-"/>
    <numFmt numFmtId="178" formatCode="_-* #,##0_-;\-* #,##0_-;_-* &quot;-&quot;_-;_-@_-"/>
    <numFmt numFmtId="179" formatCode="&quot;$&quot;\ #,##0.00_-;[Red]&quot;$&quot;\ #,##0.00\-"/>
    <numFmt numFmtId="180" formatCode="_(&quot;$&quot;* #,##0.00_);_(&quot;$&quot;* \(#,##0.00\);_(&quot;$&quot;* &quot;-&quot;??_);_(@_)"/>
    <numFmt numFmtId="181" formatCode="#,##0;\(#,##0\)"/>
    <numFmt numFmtId="182" formatCode="_-&quot;$&quot;\ * #,##0_-;_-&quot;$&quot;\ * #,##0\-;_-&quot;$&quot;\ 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&quot;$&quot;#,##0_);[Red]\(&quot;$&quot;#,##0\)"/>
    <numFmt numFmtId="188" formatCode="&quot;$&quot;#,##0.00_);[Red]\(&quot;$&quot;#,##0.00\)"/>
    <numFmt numFmtId="189" formatCode="&quot;$&quot;\ #,##0_-;[Red]&quot;$&quot;\ #,##0\-"/>
    <numFmt numFmtId="190" formatCode="#\ ??/??"/>
    <numFmt numFmtId="191" formatCode="_(&quot;$&quot;* #,##0_);_(&quot;$&quot;* \(#,##0\);_(&quot;$&quot;* &quot;-&quot;_);_(@_)"/>
  </numFmts>
  <fonts count="51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4"/>
      <name val="楷体"/>
      <family val="3"/>
    </font>
    <font>
      <b/>
      <sz val="11"/>
      <color indexed="8"/>
      <name val="宋体"/>
      <family val="0"/>
    </font>
    <font>
      <b/>
      <sz val="12"/>
      <name val="Arial"/>
      <family val="2"/>
    </font>
    <font>
      <b/>
      <sz val="10"/>
      <name val="MS Sans Serif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5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7" fillId="0" borderId="2" applyFill="0" applyProtection="0">
      <alignment horizontal="right"/>
    </xf>
    <xf numFmtId="0" fontId="18" fillId="7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>
      <alignment/>
      <protection/>
    </xf>
    <xf numFmtId="0" fontId="27" fillId="0" borderId="0" applyNumberFormat="0" applyFill="0" applyBorder="0" applyAlignment="0" applyProtection="0"/>
    <xf numFmtId="0" fontId="8" fillId="0" borderId="0">
      <alignment/>
      <protection locked="0"/>
    </xf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19" fillId="0" borderId="0">
      <alignment/>
      <protection/>
    </xf>
    <xf numFmtId="0" fontId="7" fillId="10" borderId="0" applyNumberFormat="0" applyBorder="0" applyAlignment="0" applyProtection="0"/>
    <xf numFmtId="0" fontId="20" fillId="0" borderId="6" applyNumberFormat="0" applyFill="0" applyAlignment="0" applyProtection="0"/>
    <xf numFmtId="0" fontId="7" fillId="11" borderId="0" applyNumberFormat="0" applyBorder="0" applyAlignment="0" applyProtection="0"/>
    <xf numFmtId="0" fontId="26" fillId="4" borderId="7" applyNumberFormat="0" applyAlignment="0" applyProtection="0"/>
    <xf numFmtId="0" fontId="28" fillId="4" borderId="1" applyNumberFormat="0" applyAlignment="0" applyProtection="0"/>
    <xf numFmtId="0" fontId="23" fillId="7" borderId="8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30" fillId="0" borderId="9" applyNumberFormat="0" applyFill="0" applyAlignment="0" applyProtection="0"/>
    <xf numFmtId="0" fontId="32" fillId="0" borderId="10" applyNumberFormat="0" applyFill="0" applyAlignment="0" applyProtection="0"/>
    <xf numFmtId="0" fontId="9" fillId="2" borderId="0" applyNumberFormat="0" applyBorder="0" applyAlignment="0" applyProtection="0"/>
    <xf numFmtId="0" fontId="21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0" borderId="0">
      <alignment/>
      <protection/>
    </xf>
    <xf numFmtId="0" fontId="19" fillId="0" borderId="0">
      <alignment/>
      <protection/>
    </xf>
    <xf numFmtId="0" fontId="7" fillId="23" borderId="0" applyNumberFormat="0" applyBorder="0" applyAlignment="0" applyProtection="0"/>
    <xf numFmtId="0" fontId="8" fillId="0" borderId="0">
      <alignment/>
      <protection/>
    </xf>
    <xf numFmtId="0" fontId="5" fillId="8" borderId="0" applyNumberFormat="0" applyBorder="0" applyAlignment="0" applyProtection="0"/>
    <xf numFmtId="49" fontId="0" fillId="0" borderId="0" applyFont="0" applyFill="0" applyBorder="0" applyAlignment="0" applyProtection="0"/>
    <xf numFmtId="0" fontId="25" fillId="0" borderId="0">
      <alignment/>
      <protection/>
    </xf>
    <xf numFmtId="0" fontId="18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5" borderId="0" applyNumberFormat="0" applyBorder="0" applyAlignment="0" applyProtection="0"/>
    <xf numFmtId="0" fontId="18" fillId="7" borderId="0" applyNumberFormat="0" applyBorder="0" applyAlignment="0" applyProtection="0"/>
    <xf numFmtId="0" fontId="0" fillId="0" borderId="0" applyFont="0" applyFill="0" applyBorder="0" applyAlignment="0" applyProtection="0"/>
    <xf numFmtId="0" fontId="5" fillId="8" borderId="0" applyNumberFormat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4" borderId="0" applyNumberFormat="0" applyBorder="0" applyAlignment="0" applyProtection="0"/>
    <xf numFmtId="0" fontId="18" fillId="24" borderId="0" applyNumberFormat="0" applyBorder="0" applyAlignment="0" applyProtection="0"/>
    <xf numFmtId="0" fontId="5" fillId="16" borderId="0" applyNumberFormat="0" applyBorder="0" applyAlignment="0" applyProtection="0"/>
    <xf numFmtId="0" fontId="5" fillId="4" borderId="0" applyNumberFormat="0" applyBorder="0" applyAlignment="0" applyProtection="0"/>
    <xf numFmtId="180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3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18" fillId="3" borderId="0" applyNumberFormat="0" applyBorder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81" fontId="35" fillId="0" borderId="0">
      <alignment/>
      <protection/>
    </xf>
    <xf numFmtId="177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35" fillId="0" borderId="0">
      <alignment/>
      <protection/>
    </xf>
    <xf numFmtId="15" fontId="37" fillId="0" borderId="0">
      <alignment/>
      <protection/>
    </xf>
    <xf numFmtId="185" fontId="35" fillId="0" borderId="0">
      <alignment/>
      <protection/>
    </xf>
    <xf numFmtId="0" fontId="38" fillId="4" borderId="0" applyNumberFormat="0" applyBorder="0" applyAlignment="0" applyProtection="0"/>
    <xf numFmtId="0" fontId="33" fillId="0" borderId="11" applyNumberFormat="0" applyAlignment="0" applyProtection="0"/>
    <xf numFmtId="0" fontId="33" fillId="0" borderId="12">
      <alignment horizontal="left" vertical="center"/>
      <protection/>
    </xf>
    <xf numFmtId="0" fontId="38" fillId="8" borderId="13" applyNumberFormat="0" applyBorder="0" applyAlignment="0" applyProtection="0"/>
    <xf numFmtId="186" fontId="39" fillId="26" borderId="0">
      <alignment/>
      <protection/>
    </xf>
    <xf numFmtId="186" fontId="40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0" fontId="35" fillId="0" borderId="0">
      <alignment/>
      <protection/>
    </xf>
    <xf numFmtId="37" fontId="41" fillId="0" borderId="0">
      <alignment/>
      <protection/>
    </xf>
    <xf numFmtId="189" fontId="17" fillId="0" borderId="0">
      <alignment/>
      <protection/>
    </xf>
    <xf numFmtId="0" fontId="8" fillId="0" borderId="0">
      <alignment/>
      <protection/>
    </xf>
    <xf numFmtId="3" fontId="0" fillId="0" borderId="0" applyFont="0" applyFill="0" applyBorder="0" applyAlignment="0" applyProtection="0"/>
    <xf numFmtId="14" fontId="1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42" fillId="29" borderId="15">
      <alignment/>
      <protection locked="0"/>
    </xf>
    <xf numFmtId="0" fontId="43" fillId="0" borderId="0">
      <alignment/>
      <protection/>
    </xf>
    <xf numFmtId="0" fontId="42" fillId="29" borderId="15">
      <alignment/>
      <protection locked="0"/>
    </xf>
    <xf numFmtId="0" fontId="42" fillId="29" borderId="15">
      <alignment/>
      <protection locked="0"/>
    </xf>
    <xf numFmtId="191" fontId="0" fillId="0" borderId="0" applyFont="0" applyFill="0" applyBorder="0" applyAlignment="0" applyProtection="0"/>
    <xf numFmtId="0" fontId="17" fillId="0" borderId="16" applyNumberFormat="0" applyFill="0" applyProtection="0">
      <alignment horizontal="right"/>
    </xf>
    <xf numFmtId="0" fontId="44" fillId="0" borderId="0" applyNumberFormat="0" applyFill="0" applyBorder="0" applyAlignment="0" applyProtection="0"/>
    <xf numFmtId="0" fontId="31" fillId="0" borderId="16" applyNumberFormat="0" applyFill="0" applyProtection="0">
      <alignment horizontal="center"/>
    </xf>
    <xf numFmtId="0" fontId="44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45" fillId="0" borderId="2" applyNumberFormat="0" applyFill="0" applyProtection="0">
      <alignment horizontal="center"/>
    </xf>
    <xf numFmtId="0" fontId="46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5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7" fillId="0" borderId="16" applyNumberFormat="0" applyFill="0" applyProtection="0">
      <alignment horizontal="left"/>
    </xf>
    <xf numFmtId="1" fontId="17" fillId="0" borderId="2" applyFill="0" applyProtection="0">
      <alignment horizontal="center"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</cellXfs>
  <cellStyles count="16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_ET_STYLE_NoName_00__Sheet3" xfId="33"/>
    <cellStyle name="_ET_STYLE_NoName_00__Book1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_Book1" xfId="77"/>
    <cellStyle name="Accent2 - 20%" xfId="78"/>
    <cellStyle name="_Book1_2" xfId="79"/>
    <cellStyle name="_ET_STYLE_NoName_00__Book1_1" xfId="80"/>
    <cellStyle name="Accent1" xfId="81"/>
    <cellStyle name="Accent1 - 20%" xfId="82"/>
    <cellStyle name="Accent1 - 40%" xfId="83"/>
    <cellStyle name="Accent1 - 60%" xfId="84"/>
    <cellStyle name="Accent2" xfId="85"/>
    <cellStyle name="Accent3" xfId="86"/>
    <cellStyle name="Milliers_!!!GO" xfId="87"/>
    <cellStyle name="Accent3 - 20%" xfId="88"/>
    <cellStyle name="Mon閠aire [0]_!!!GO" xfId="89"/>
    <cellStyle name="Accent3 - 40%" xfId="90"/>
    <cellStyle name="Accent3 - 60%" xfId="91"/>
    <cellStyle name="Accent4" xfId="92"/>
    <cellStyle name="Accent4 - 20%" xfId="93"/>
    <cellStyle name="Accent4 - 40%" xfId="94"/>
    <cellStyle name="捠壿 [0.00]_Region Orders (2)" xfId="95"/>
    <cellStyle name="Accent4 - 60%" xfId="96"/>
    <cellStyle name="Accent5" xfId="97"/>
    <cellStyle name="Accent5 - 20%" xfId="98"/>
    <cellStyle name="Accent5 - 40%" xfId="99"/>
    <cellStyle name="Accent5 - 60%" xfId="100"/>
    <cellStyle name="Accent6" xfId="101"/>
    <cellStyle name="Accent6 - 20%" xfId="102"/>
    <cellStyle name="Accent6 - 40%" xfId="103"/>
    <cellStyle name="Accent6 - 60%" xfId="104"/>
    <cellStyle name="ColLevel_0" xfId="105"/>
    <cellStyle name="Comma [0]_!!!GO" xfId="106"/>
    <cellStyle name="comma zerodec" xfId="107"/>
    <cellStyle name="Comma_!!!GO" xfId="108"/>
    <cellStyle name="Currency [0]_!!!GO" xfId="109"/>
    <cellStyle name="样式 1" xfId="110"/>
    <cellStyle name="分级显示列_1_Book1" xfId="111"/>
    <cellStyle name="Currency_!!!GO" xfId="112"/>
    <cellStyle name="Currency1" xfId="113"/>
    <cellStyle name="Date" xfId="114"/>
    <cellStyle name="Dollar (zero dec)" xfId="115"/>
    <cellStyle name="Grey" xfId="116"/>
    <cellStyle name="Header1" xfId="117"/>
    <cellStyle name="Header2" xfId="118"/>
    <cellStyle name="Input [yellow]" xfId="119"/>
    <cellStyle name="Input Cells" xfId="120"/>
    <cellStyle name="Linked Cells" xfId="121"/>
    <cellStyle name="Millares [0]_96 Risk" xfId="122"/>
    <cellStyle name="Millares_96 Risk" xfId="123"/>
    <cellStyle name="Milliers [0]_!!!GO" xfId="124"/>
    <cellStyle name="Moneda [0]_96 Risk" xfId="125"/>
    <cellStyle name="Moneda_96 Risk" xfId="126"/>
    <cellStyle name="常规 3" xfId="127"/>
    <cellStyle name="Mon閠aire_!!!GO" xfId="128"/>
    <cellStyle name="New Times Roman" xfId="129"/>
    <cellStyle name="no dec" xfId="130"/>
    <cellStyle name="Normal - Style1" xfId="131"/>
    <cellStyle name="Normal_!!!GO" xfId="132"/>
    <cellStyle name="PSInt" xfId="133"/>
    <cellStyle name="per.style" xfId="134"/>
    <cellStyle name="Percent [2]" xfId="135"/>
    <cellStyle name="Percent_!!!GO" xfId="136"/>
    <cellStyle name="Pourcentage_pldt" xfId="137"/>
    <cellStyle name="PSDate" xfId="138"/>
    <cellStyle name="PSDec" xfId="139"/>
    <cellStyle name="PSHeading" xfId="140"/>
    <cellStyle name="PSSpacer" xfId="141"/>
    <cellStyle name="RowLevel_0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_Book1" xfId="149"/>
    <cellStyle name="标题1" xfId="150"/>
    <cellStyle name="表标题" xfId="151"/>
    <cellStyle name="强调 3" xfId="152"/>
    <cellStyle name="部门" xfId="153"/>
    <cellStyle name="差_Book1" xfId="154"/>
    <cellStyle name="常规 10" xfId="155"/>
    <cellStyle name="常规 11" xfId="156"/>
    <cellStyle name="常规 14" xfId="157"/>
    <cellStyle name="常规 2" xfId="158"/>
    <cellStyle name="常规 4" xfId="159"/>
    <cellStyle name="常规 5" xfId="160"/>
    <cellStyle name="常规 7" xfId="161"/>
    <cellStyle name="分级显示行_1_Book1" xfId="162"/>
    <cellStyle name="好_Book1" xfId="163"/>
    <cellStyle name="借出原因" xfId="164"/>
    <cellStyle name="普通_laroux" xfId="165"/>
    <cellStyle name="千分位[0]_laroux" xfId="166"/>
    <cellStyle name="千分位_laroux" xfId="167"/>
    <cellStyle name="千位[0]_ 方正PC" xfId="168"/>
    <cellStyle name="千位_ 方正PC" xfId="169"/>
    <cellStyle name="强调 1" xfId="170"/>
    <cellStyle name="强调 2" xfId="171"/>
    <cellStyle name="商品名称" xfId="172"/>
    <cellStyle name="数量" xfId="173"/>
    <cellStyle name="昗弨_Pacific Region P&amp;L" xfId="174"/>
    <cellStyle name="寘嬫愗傝 [0.00]_Region Orders (2)" xfId="175"/>
    <cellStyle name="寘嬫愗傝_Region Orders (2)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pane xSplit="1" ySplit="5" topLeftCell="B6" activePane="bottomRight" state="frozen"/>
      <selection pane="bottomRight" activeCell="B6" sqref="B6"/>
    </sheetView>
  </sheetViews>
  <sheetFormatPr defaultColWidth="9.00390625" defaultRowHeight="14.25"/>
  <cols>
    <col min="1" max="1" width="9.75390625" style="2" customWidth="1"/>
    <col min="2" max="4" width="9.875" style="2" customWidth="1"/>
    <col min="5" max="5" width="6.25390625" style="2" customWidth="1"/>
    <col min="6" max="6" width="13.375" style="2" customWidth="1"/>
    <col min="7" max="7" width="17.25390625" style="3" customWidth="1"/>
    <col min="8" max="16384" width="9.00390625" style="2" customWidth="1"/>
  </cols>
  <sheetData>
    <row r="1" spans="1:2" ht="14.25">
      <c r="A1" s="4" t="s">
        <v>0</v>
      </c>
      <c r="B1" s="5"/>
    </row>
    <row r="2" spans="1:7" ht="39" customHeight="1">
      <c r="A2" s="6" t="s">
        <v>1</v>
      </c>
      <c r="B2" s="6"/>
      <c r="C2" s="6"/>
      <c r="D2" s="6"/>
      <c r="E2" s="6"/>
      <c r="F2" s="6"/>
      <c r="G2" s="7"/>
    </row>
    <row r="3" spans="1:7" ht="24.75" customHeight="1">
      <c r="A3" s="6"/>
      <c r="B3" s="6"/>
      <c r="C3" s="6"/>
      <c r="D3" s="6"/>
      <c r="E3" s="6"/>
      <c r="F3" s="8" t="s">
        <v>2</v>
      </c>
      <c r="G3" s="8"/>
    </row>
    <row r="4" spans="1:7" ht="39" customHeight="1">
      <c r="A4" s="9" t="s">
        <v>3</v>
      </c>
      <c r="B4" s="10" t="s">
        <v>4</v>
      </c>
      <c r="C4" s="10"/>
      <c r="D4" s="10"/>
      <c r="E4" s="9" t="s">
        <v>5</v>
      </c>
      <c r="F4" s="9" t="s">
        <v>6</v>
      </c>
      <c r="G4" s="9" t="s">
        <v>7</v>
      </c>
    </row>
    <row r="5" spans="1:7" ht="39" customHeight="1">
      <c r="A5" s="11"/>
      <c r="B5" s="11" t="s">
        <v>8</v>
      </c>
      <c r="C5" s="12" t="s">
        <v>9</v>
      </c>
      <c r="D5" s="13" t="s">
        <v>10</v>
      </c>
      <c r="E5" s="14"/>
      <c r="F5" s="14"/>
      <c r="G5" s="14"/>
    </row>
    <row r="6" spans="1:7" ht="33" customHeight="1">
      <c r="A6" s="15" t="s">
        <v>11</v>
      </c>
      <c r="B6" s="15">
        <f>C6+D6</f>
        <v>21432</v>
      </c>
      <c r="C6" s="15">
        <f>SUM(C7:C21)</f>
        <v>9471.9</v>
      </c>
      <c r="D6" s="15">
        <f>SUM(D7:D21)</f>
        <v>11960.1</v>
      </c>
      <c r="E6" s="15"/>
      <c r="F6" s="15">
        <f>SUM(F7:F21)</f>
        <v>428640</v>
      </c>
      <c r="G6" s="16"/>
    </row>
    <row r="7" spans="1:7" s="1" customFormat="1" ht="33" customHeight="1">
      <c r="A7" s="17" t="s">
        <v>12</v>
      </c>
      <c r="B7" s="15">
        <f aca="true" t="shared" si="0" ref="B7:B22">C7+D7</f>
        <v>783.8</v>
      </c>
      <c r="C7" s="18">
        <v>557.1</v>
      </c>
      <c r="D7" s="19">
        <v>226.7</v>
      </c>
      <c r="E7" s="18">
        <v>20</v>
      </c>
      <c r="F7" s="20">
        <f>B7*E7</f>
        <v>15676</v>
      </c>
      <c r="G7" s="17"/>
    </row>
    <row r="8" spans="1:7" s="1" customFormat="1" ht="33" customHeight="1">
      <c r="A8" s="17" t="s">
        <v>13</v>
      </c>
      <c r="B8" s="15">
        <f t="shared" si="0"/>
        <v>1234.9</v>
      </c>
      <c r="C8" s="17">
        <v>818</v>
      </c>
      <c r="D8" s="21">
        <v>416.9</v>
      </c>
      <c r="E8" s="18">
        <v>20</v>
      </c>
      <c r="F8" s="20">
        <f aca="true" t="shared" si="1" ref="F8:F22">B8*E8</f>
        <v>24698</v>
      </c>
      <c r="G8" s="17"/>
    </row>
    <row r="9" spans="1:7" s="1" customFormat="1" ht="33" customHeight="1">
      <c r="A9" s="17" t="s">
        <v>14</v>
      </c>
      <c r="B9" s="15">
        <f t="shared" si="0"/>
        <v>1500</v>
      </c>
      <c r="C9" s="17">
        <v>700</v>
      </c>
      <c r="D9" s="21">
        <v>800</v>
      </c>
      <c r="E9" s="18">
        <v>20</v>
      </c>
      <c r="F9" s="20">
        <f t="shared" si="1"/>
        <v>30000</v>
      </c>
      <c r="G9" s="17" t="s">
        <v>15</v>
      </c>
    </row>
    <row r="10" spans="1:7" s="1" customFormat="1" ht="33" customHeight="1">
      <c r="A10" s="17" t="s">
        <v>16</v>
      </c>
      <c r="B10" s="15">
        <f t="shared" si="0"/>
        <v>1716.2</v>
      </c>
      <c r="C10" s="17">
        <v>946.2</v>
      </c>
      <c r="D10" s="21">
        <v>770</v>
      </c>
      <c r="E10" s="18">
        <v>20</v>
      </c>
      <c r="F10" s="20">
        <f t="shared" si="1"/>
        <v>34324</v>
      </c>
      <c r="G10" s="18"/>
    </row>
    <row r="11" spans="1:7" s="1" customFormat="1" ht="33" customHeight="1">
      <c r="A11" s="17" t="s">
        <v>17</v>
      </c>
      <c r="B11" s="15">
        <f t="shared" si="0"/>
        <v>1115.7</v>
      </c>
      <c r="C11" s="17">
        <v>688.6</v>
      </c>
      <c r="D11" s="21">
        <v>427.1</v>
      </c>
      <c r="E11" s="18">
        <v>20</v>
      </c>
      <c r="F11" s="20">
        <f t="shared" si="1"/>
        <v>22314</v>
      </c>
      <c r="G11" s="18"/>
    </row>
    <row r="12" spans="1:7" s="1" customFormat="1" ht="33" customHeight="1">
      <c r="A12" s="17" t="s">
        <v>18</v>
      </c>
      <c r="B12" s="15">
        <f t="shared" si="0"/>
        <v>1000</v>
      </c>
      <c r="C12" s="17">
        <v>400</v>
      </c>
      <c r="D12" s="21">
        <v>600</v>
      </c>
      <c r="E12" s="18">
        <v>20</v>
      </c>
      <c r="F12" s="20">
        <f t="shared" si="1"/>
        <v>20000</v>
      </c>
      <c r="G12" s="17"/>
    </row>
    <row r="13" spans="1:7" s="1" customFormat="1" ht="33" customHeight="1">
      <c r="A13" s="17" t="s">
        <v>19</v>
      </c>
      <c r="B13" s="15">
        <f t="shared" si="0"/>
        <v>799.9</v>
      </c>
      <c r="C13" s="17"/>
      <c r="D13" s="21">
        <v>799.9</v>
      </c>
      <c r="E13" s="18">
        <v>20</v>
      </c>
      <c r="F13" s="20">
        <f t="shared" si="1"/>
        <v>15998</v>
      </c>
      <c r="G13" s="17"/>
    </row>
    <row r="14" spans="1:7" s="1" customFormat="1" ht="33" customHeight="1">
      <c r="A14" s="17" t="s">
        <v>20</v>
      </c>
      <c r="B14" s="15">
        <f t="shared" si="0"/>
        <v>1000</v>
      </c>
      <c r="C14" s="17">
        <v>500</v>
      </c>
      <c r="D14" s="21">
        <v>500</v>
      </c>
      <c r="E14" s="18">
        <v>20</v>
      </c>
      <c r="F14" s="20">
        <f t="shared" si="1"/>
        <v>20000</v>
      </c>
      <c r="G14" s="17" t="s">
        <v>21</v>
      </c>
    </row>
    <row r="15" spans="1:7" s="1" customFormat="1" ht="33" customHeight="1">
      <c r="A15" s="17" t="s">
        <v>22</v>
      </c>
      <c r="B15" s="15">
        <f t="shared" si="0"/>
        <v>2162</v>
      </c>
      <c r="C15" s="17">
        <v>862</v>
      </c>
      <c r="D15" s="21">
        <v>1300</v>
      </c>
      <c r="E15" s="18">
        <v>20</v>
      </c>
      <c r="F15" s="20">
        <f t="shared" si="1"/>
        <v>43240</v>
      </c>
      <c r="G15" s="17"/>
    </row>
    <row r="16" spans="1:7" s="1" customFormat="1" ht="33" customHeight="1">
      <c r="A16" s="17" t="s">
        <v>23</v>
      </c>
      <c r="B16" s="15">
        <f t="shared" si="0"/>
        <v>1000</v>
      </c>
      <c r="C16" s="17"/>
      <c r="D16" s="21">
        <v>1000</v>
      </c>
      <c r="E16" s="18">
        <v>20</v>
      </c>
      <c r="F16" s="20">
        <f t="shared" si="1"/>
        <v>20000</v>
      </c>
      <c r="G16" s="17"/>
    </row>
    <row r="17" spans="1:7" s="1" customFormat="1" ht="33" customHeight="1">
      <c r="A17" s="17" t="s">
        <v>24</v>
      </c>
      <c r="B17" s="15">
        <f t="shared" si="0"/>
        <v>2800</v>
      </c>
      <c r="C17" s="17">
        <v>1300</v>
      </c>
      <c r="D17" s="21">
        <v>1500</v>
      </c>
      <c r="E17" s="18">
        <v>20</v>
      </c>
      <c r="F17" s="20">
        <f t="shared" si="1"/>
        <v>56000</v>
      </c>
      <c r="G17" s="17"/>
    </row>
    <row r="18" spans="1:7" s="1" customFormat="1" ht="33" customHeight="1">
      <c r="A18" s="17" t="s">
        <v>25</v>
      </c>
      <c r="B18" s="15">
        <f t="shared" si="0"/>
        <v>1325.5</v>
      </c>
      <c r="C18" s="17">
        <v>500</v>
      </c>
      <c r="D18" s="21">
        <v>825.5</v>
      </c>
      <c r="E18" s="18">
        <v>20</v>
      </c>
      <c r="F18" s="20">
        <f t="shared" si="1"/>
        <v>26510</v>
      </c>
      <c r="G18" s="17"/>
    </row>
    <row r="19" spans="1:7" s="1" customFormat="1" ht="33" customHeight="1">
      <c r="A19" s="17" t="s">
        <v>26</v>
      </c>
      <c r="B19" s="15">
        <f t="shared" si="0"/>
        <v>1494</v>
      </c>
      <c r="C19" s="17">
        <v>1000</v>
      </c>
      <c r="D19" s="21">
        <v>494</v>
      </c>
      <c r="E19" s="18">
        <v>20</v>
      </c>
      <c r="F19" s="20">
        <f t="shared" si="1"/>
        <v>29880</v>
      </c>
      <c r="G19" s="17"/>
    </row>
    <row r="20" spans="1:7" s="1" customFormat="1" ht="33" customHeight="1">
      <c r="A20" s="17" t="s">
        <v>27</v>
      </c>
      <c r="B20" s="15">
        <f t="shared" si="0"/>
        <v>1600</v>
      </c>
      <c r="C20" s="17">
        <v>700</v>
      </c>
      <c r="D20" s="21">
        <v>900</v>
      </c>
      <c r="E20" s="18">
        <v>20</v>
      </c>
      <c r="F20" s="20">
        <f t="shared" si="1"/>
        <v>32000</v>
      </c>
      <c r="G20" s="17"/>
    </row>
    <row r="21" spans="1:7" s="1" customFormat="1" ht="33" customHeight="1">
      <c r="A21" s="17" t="s">
        <v>28</v>
      </c>
      <c r="B21" s="15">
        <f t="shared" si="0"/>
        <v>1900</v>
      </c>
      <c r="C21" s="17">
        <v>500</v>
      </c>
      <c r="D21" s="21">
        <v>1400</v>
      </c>
      <c r="E21" s="18">
        <v>20</v>
      </c>
      <c r="F21" s="20">
        <f t="shared" si="1"/>
        <v>38000</v>
      </c>
      <c r="G21" s="17"/>
    </row>
  </sheetData>
  <sheetProtection/>
  <mergeCells count="7">
    <mergeCell ref="A2:G2"/>
    <mergeCell ref="F3:G3"/>
    <mergeCell ref="B4:D4"/>
    <mergeCell ref="A4:A5"/>
    <mergeCell ref="E4:E5"/>
    <mergeCell ref="F4:F5"/>
    <mergeCell ref="G4:G5"/>
  </mergeCells>
  <printOptions horizontalCentered="1"/>
  <pageMargins left="0.9486111111111111" right="0.7479166666666667" top="0.9798611111111111" bottom="0.7909722222222222" header="0.5118055555555555" footer="0.51180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2014-06-23T10:36:03Z</cp:lastPrinted>
  <dcterms:created xsi:type="dcterms:W3CDTF">2010-05-05T00:16:43Z</dcterms:created>
  <dcterms:modified xsi:type="dcterms:W3CDTF">2022-05-16T02:02:37Z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8C71620223C7417A8ACFD07394D0D644</vt:lpwstr>
  </property>
</Properties>
</file>