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35" windowHeight="70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<sst xmlns="http://schemas.openxmlformats.org/spreadsheetml/2006/main" count="55" uniqueCount="38">
  <si>
    <t>附表</t>
  </si>
  <si>
    <t>2024年高平市村级扶贫电站发电补贴金额发放表</t>
  </si>
  <si>
    <t>电站名称</t>
  </si>
  <si>
    <t>行政村</t>
  </si>
  <si>
    <t>第一次结算日期</t>
  </si>
  <si>
    <t>收益类型（元）</t>
  </si>
  <si>
    <t>第二次结算日期</t>
  </si>
  <si>
    <t>应发放补贴总金额（元）</t>
  </si>
  <si>
    <t>运维费用（元）</t>
  </si>
  <si>
    <t>实际发放补贴总金额（元）</t>
  </si>
  <si>
    <t>备注</t>
  </si>
  <si>
    <t>补贴标准（元/度）</t>
  </si>
  <si>
    <t>补贴金额（元）</t>
  </si>
  <si>
    <t>补贴标准
（元/度）</t>
  </si>
  <si>
    <t>补贴金额
（元）</t>
  </si>
  <si>
    <t>建宁乡冯庄村村级电站1</t>
  </si>
  <si>
    <t>冯庄村</t>
  </si>
  <si>
    <t>2024.7.20</t>
  </si>
  <si>
    <t>2024.8.20</t>
  </si>
  <si>
    <t>建宁乡冯庄村村级电站2</t>
  </si>
  <si>
    <t>米山镇窑栈村村级电站</t>
  </si>
  <si>
    <t>窑栈村</t>
  </si>
  <si>
    <t>神农镇西坡上村村级电站</t>
  </si>
  <si>
    <t>西坡上村</t>
  </si>
  <si>
    <t>石末乡东靳寨村村级电站</t>
  </si>
  <si>
    <t>东靳寨村</t>
  </si>
  <si>
    <t>石末乡西瑶村村级电站1</t>
  </si>
  <si>
    <t>西瑶村</t>
  </si>
  <si>
    <t>石末乡西瑶村村级电站2</t>
  </si>
  <si>
    <t>寺庄镇河泊村村级电站</t>
  </si>
  <si>
    <t>河泊村</t>
  </si>
  <si>
    <t>野川镇圪台村村级电站</t>
  </si>
  <si>
    <t>圪台村</t>
  </si>
  <si>
    <t>野川镇沟南村村级电站</t>
  </si>
  <si>
    <t>沟南村</t>
  </si>
  <si>
    <t>原村乡西坪村村级电站</t>
  </si>
  <si>
    <t>西坪村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</si>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</sst>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indexed="8"/>
      <name val="SansSerif"/>
      <charset val="0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27" borderId="14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22" borderId="1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15" borderId="11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15" borderId="13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right" vertical="center" wrapText="1"/>
    </xf>
    <xf numFmtId="0" fontId="6" fillId="0" borderId="0" xfId="0" applyFont="1" applyFill="1" applyAlignment="1" applyProtection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0"/>
  <sheetViews>
    <sheetView tabSelected="1" workbookViewId="0">
      <selection activeCell="L5" sqref="L5:L6"/>
    </sheetView>
  </sheetViews>
  <sheetFormatPr defaultColWidth="9" defaultRowHeight="25.5"/>
  <cols>
    <col min="1" max="1" width="23.875" customWidth="1"/>
    <col min="2" max="2" width="8.625" customWidth="1"/>
    <col min="3" max="3" width="9.875" customWidth="1"/>
    <col min="4" max="4" width="9.875" style="2" customWidth="1"/>
    <col min="5" max="5" width="10.5" style="2" customWidth="1"/>
    <col min="6" max="6" width="9.75" style="2" customWidth="1"/>
    <col min="7" max="7" width="10.25" style="2" customWidth="1"/>
    <col min="8" max="8" width="10.5" style="3" customWidth="1"/>
    <col min="9" max="9" width="11.625" style="2" customWidth="1"/>
    <col min="10" max="10" width="10.125" customWidth="1"/>
    <col min="11" max="11" width="10.125" customWidth="1"/>
    <col min="12" max="12" width="9.375" style="4" customWidth="1"/>
    <col min="13" max="13" width="14.375" customWidth="1"/>
    <col min="14" max="15" width="11.875" customWidth="1"/>
  </cols>
  <sheetData>
    <row r="1" spans="1:3">
      <c r="A1" s="5" t="s">
        <v>0</v>
      </c>
      <c r="B1" s="5"/>
      <c r="C1" s="5"/>
    </row>
    <row r="2" ht="60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30" customHeight="1" spans="1:12">
      <c r="A3" s="7" t="s">
        <v>2</v>
      </c>
      <c r="B3" s="8" t="s">
        <v>3</v>
      </c>
      <c r="C3" s="9" t="s">
        <v>4</v>
      </c>
      <c r="D3" s="7" t="s">
        <v>5</v>
      </c>
      <c r="E3" s="7"/>
      <c r="F3" s="9" t="s">
        <v>6</v>
      </c>
      <c r="G3" s="7" t="s">
        <v>5</v>
      </c>
      <c r="H3" s="7"/>
      <c r="I3" s="23" t="s">
        <v>7</v>
      </c>
      <c r="J3" s="8" t="s">
        <v>8</v>
      </c>
      <c r="K3" s="24" t="s">
        <v>9</v>
      </c>
      <c r="L3" s="24" t="s">
        <v>10</v>
      </c>
    </row>
    <row r="4" ht="30" customHeight="1" spans="1:12">
      <c r="A4" s="7"/>
      <c r="B4" s="10"/>
      <c r="C4" s="11"/>
      <c r="D4" s="7" t="s">
        <v>11</v>
      </c>
      <c r="E4" s="7" t="s">
        <v>12</v>
      </c>
      <c r="F4" s="11"/>
      <c r="G4" s="7" t="s">
        <v>13</v>
      </c>
      <c r="H4" s="7" t="s">
        <v>14</v>
      </c>
      <c r="I4" s="25"/>
      <c r="J4" s="10"/>
      <c r="K4" s="26"/>
      <c r="L4" s="26"/>
    </row>
    <row r="5" s="1" customFormat="1" ht="28" customHeight="1" spans="1:17">
      <c r="A5" s="12" t="s">
        <v>15</v>
      </c>
      <c r="B5" s="13" t="s">
        <v>16</v>
      </c>
      <c r="C5" s="14" t="s">
        <v>17</v>
      </c>
      <c r="D5" s="14">
        <v>0.42</v>
      </c>
      <c r="E5" s="20">
        <v>6377.49</v>
      </c>
      <c r="F5" s="14" t="s">
        <v>18</v>
      </c>
      <c r="G5" s="14">
        <v>0.42</v>
      </c>
      <c r="H5" s="20">
        <v>6377.49</v>
      </c>
      <c r="I5" s="13">
        <v>16697</v>
      </c>
      <c r="J5" s="13">
        <v>1000</v>
      </c>
      <c r="K5" s="14">
        <f>I5-J5</f>
        <v>15697</v>
      </c>
      <c r="L5" s="27"/>
      <c r="M5"/>
      <c r="N5"/>
      <c r="O5"/>
      <c r="P5"/>
      <c r="Q5"/>
    </row>
    <row r="6" s="1" customFormat="1" ht="28" customHeight="1" spans="1:17">
      <c r="A6" s="12" t="s">
        <v>19</v>
      </c>
      <c r="B6" s="15"/>
      <c r="C6" s="16"/>
      <c r="D6" s="16"/>
      <c r="E6" s="20">
        <v>1971.01</v>
      </c>
      <c r="F6" s="16"/>
      <c r="G6" s="16"/>
      <c r="H6" s="20">
        <v>1971.01</v>
      </c>
      <c r="I6" s="15"/>
      <c r="J6" s="15"/>
      <c r="K6" s="16"/>
      <c r="L6" s="28"/>
      <c r="M6"/>
      <c r="N6"/>
      <c r="O6"/>
      <c r="P6"/>
      <c r="Q6"/>
    </row>
    <row r="7" s="1" customFormat="1" ht="28" customHeight="1" spans="1:17">
      <c r="A7" s="12" t="s">
        <v>20</v>
      </c>
      <c r="B7" s="12" t="s">
        <v>21</v>
      </c>
      <c r="C7" s="12" t="s">
        <v>17</v>
      </c>
      <c r="D7" s="12">
        <v>0.42</v>
      </c>
      <c r="E7" s="12">
        <v>2861.04</v>
      </c>
      <c r="F7" s="12" t="s">
        <v>18</v>
      </c>
      <c r="G7" s="12">
        <v>0.42</v>
      </c>
      <c r="H7" s="12">
        <v>2861.04</v>
      </c>
      <c r="I7" s="12">
        <v>5722.08</v>
      </c>
      <c r="J7" s="12">
        <v>312</v>
      </c>
      <c r="K7" s="12">
        <f>I7-J7</f>
        <v>5410.08</v>
      </c>
      <c r="L7" s="29"/>
      <c r="M7"/>
      <c r="N7"/>
      <c r="O7"/>
      <c r="P7"/>
      <c r="Q7"/>
    </row>
    <row r="8" s="1" customFormat="1" ht="28" customHeight="1" spans="1:17">
      <c r="A8" s="12" t="s">
        <v>22</v>
      </c>
      <c r="B8" s="12" t="s">
        <v>23</v>
      </c>
      <c r="C8" s="14" t="s">
        <v>17</v>
      </c>
      <c r="D8" s="12">
        <v>0.42</v>
      </c>
      <c r="E8" s="12">
        <v>8090.2</v>
      </c>
      <c r="F8" s="12" t="s">
        <v>18</v>
      </c>
      <c r="G8" s="12">
        <v>0.42</v>
      </c>
      <c r="H8" s="12">
        <v>8090.2</v>
      </c>
      <c r="I8" s="12">
        <f>H8*2</f>
        <v>16180.4</v>
      </c>
      <c r="J8" s="12">
        <v>1007</v>
      </c>
      <c r="K8" s="12">
        <f>I8-J8</f>
        <v>15173.4</v>
      </c>
      <c r="L8" s="29"/>
      <c r="M8"/>
      <c r="N8"/>
      <c r="O8"/>
      <c r="P8"/>
      <c r="Q8"/>
    </row>
    <row r="9" s="1" customFormat="1" ht="28" customHeight="1" spans="1:17">
      <c r="A9" s="12" t="s">
        <v>24</v>
      </c>
      <c r="B9" s="12" t="s">
        <v>25</v>
      </c>
      <c r="C9" s="12" t="s">
        <v>17</v>
      </c>
      <c r="D9" s="12">
        <v>0.518</v>
      </c>
      <c r="E9" s="12">
        <v>5135.26</v>
      </c>
      <c r="F9" s="12" t="s">
        <v>18</v>
      </c>
      <c r="G9" s="12">
        <v>0.518</v>
      </c>
      <c r="H9" s="12">
        <v>5135.26</v>
      </c>
      <c r="I9" s="12">
        <f>H9*2</f>
        <v>10270.52</v>
      </c>
      <c r="J9" s="12">
        <v>503.5</v>
      </c>
      <c r="K9" s="12">
        <f>I9-J9</f>
        <v>9767.02</v>
      </c>
      <c r="L9" s="29"/>
      <c r="M9"/>
      <c r="N9"/>
      <c r="O9"/>
      <c r="P9"/>
      <c r="Q9"/>
    </row>
    <row r="10" s="1" customFormat="1" ht="28" customHeight="1" spans="1:17">
      <c r="A10" s="12" t="s">
        <v>26</v>
      </c>
      <c r="B10" s="13" t="s">
        <v>27</v>
      </c>
      <c r="C10" s="14" t="s">
        <v>17</v>
      </c>
      <c r="D10" s="12">
        <v>0.518</v>
      </c>
      <c r="E10" s="12">
        <v>2224.68</v>
      </c>
      <c r="F10" s="14" t="s">
        <v>18</v>
      </c>
      <c r="G10" s="12">
        <v>0.518</v>
      </c>
      <c r="H10" s="12">
        <v>2224.68</v>
      </c>
      <c r="I10" s="13">
        <v>9968.26</v>
      </c>
      <c r="J10" s="13">
        <v>503.5</v>
      </c>
      <c r="K10" s="14">
        <f>I10-J10</f>
        <v>9464.76</v>
      </c>
      <c r="L10" s="27"/>
      <c r="M10"/>
      <c r="N10"/>
      <c r="O10"/>
      <c r="P10"/>
      <c r="Q10"/>
    </row>
    <row r="11" s="1" customFormat="1" ht="28" customHeight="1" spans="1:17">
      <c r="A11" s="12" t="s">
        <v>28</v>
      </c>
      <c r="B11" s="15"/>
      <c r="C11" s="17"/>
      <c r="D11" s="12">
        <v>0.518</v>
      </c>
      <c r="E11" s="12">
        <v>2759.45</v>
      </c>
      <c r="F11" s="17"/>
      <c r="G11" s="12">
        <v>0.518</v>
      </c>
      <c r="H11" s="12">
        <v>2759.45</v>
      </c>
      <c r="I11" s="15"/>
      <c r="J11" s="15"/>
      <c r="K11" s="16"/>
      <c r="L11" s="28"/>
      <c r="M11"/>
      <c r="N11"/>
      <c r="O11"/>
      <c r="P11"/>
      <c r="Q11"/>
    </row>
    <row r="12" s="1" customFormat="1" ht="28" customHeight="1" spans="1:17">
      <c r="A12" s="12" t="s">
        <v>29</v>
      </c>
      <c r="B12" s="12" t="s">
        <v>30</v>
      </c>
      <c r="C12" s="14" t="s">
        <v>17</v>
      </c>
      <c r="D12" s="12">
        <v>0.42</v>
      </c>
      <c r="E12" s="12">
        <v>4114.32</v>
      </c>
      <c r="F12" s="12" t="s">
        <v>18</v>
      </c>
      <c r="G12" s="12">
        <v>0.42</v>
      </c>
      <c r="H12" s="12">
        <v>4114.32</v>
      </c>
      <c r="I12" s="30">
        <f>H12*2</f>
        <v>8228.64</v>
      </c>
      <c r="J12" s="12">
        <v>572</v>
      </c>
      <c r="K12" s="12">
        <f>I12-J12</f>
        <v>7656.64</v>
      </c>
      <c r="L12" s="29"/>
      <c r="M12"/>
      <c r="N12"/>
      <c r="O12"/>
      <c r="P12"/>
      <c r="Q12"/>
    </row>
    <row r="13" s="1" customFormat="1" ht="28" customHeight="1" spans="1:17">
      <c r="A13" s="12" t="s">
        <v>31</v>
      </c>
      <c r="B13" s="12" t="s">
        <v>32</v>
      </c>
      <c r="C13" s="14" t="s">
        <v>17</v>
      </c>
      <c r="D13" s="12">
        <v>0.42</v>
      </c>
      <c r="E13" s="20">
        <v>5629.79</v>
      </c>
      <c r="F13" s="12" t="s">
        <v>18</v>
      </c>
      <c r="G13" s="12">
        <v>0.42</v>
      </c>
      <c r="H13" s="20">
        <v>5629.79</v>
      </c>
      <c r="I13" s="30">
        <f>H13*2</f>
        <v>11259.58</v>
      </c>
      <c r="J13" s="12">
        <v>750</v>
      </c>
      <c r="K13" s="12">
        <f>I13-J13</f>
        <v>10509.58</v>
      </c>
      <c r="L13" s="29"/>
      <c r="M13"/>
      <c r="N13"/>
      <c r="O13"/>
      <c r="P13"/>
      <c r="Q13"/>
    </row>
    <row r="14" s="1" customFormat="1" ht="28" customHeight="1" spans="1:17">
      <c r="A14" s="12" t="s">
        <v>33</v>
      </c>
      <c r="B14" s="12" t="s">
        <v>34</v>
      </c>
      <c r="C14" s="14" t="s">
        <v>17</v>
      </c>
      <c r="D14" s="12">
        <v>0.42</v>
      </c>
      <c r="E14" s="20">
        <v>5793.11</v>
      </c>
      <c r="F14" s="12" t="s">
        <v>18</v>
      </c>
      <c r="G14" s="12">
        <v>0.42</v>
      </c>
      <c r="H14" s="20">
        <v>5793.11</v>
      </c>
      <c r="I14" s="30">
        <f>H14*2</f>
        <v>11586.22</v>
      </c>
      <c r="J14" s="12">
        <v>750</v>
      </c>
      <c r="K14" s="12">
        <f>I14-J14</f>
        <v>10836.22</v>
      </c>
      <c r="L14" s="29"/>
      <c r="M14"/>
      <c r="N14"/>
      <c r="O14"/>
      <c r="P14"/>
      <c r="Q14"/>
    </row>
    <row r="15" s="1" customFormat="1" ht="28" customHeight="1" spans="1:17">
      <c r="A15" s="12" t="s">
        <v>35</v>
      </c>
      <c r="B15" s="12" t="s">
        <v>36</v>
      </c>
      <c r="C15" s="14" t="s">
        <v>17</v>
      </c>
      <c r="D15" s="12">
        <v>0.42</v>
      </c>
      <c r="E15" s="12">
        <v>4314.87</v>
      </c>
      <c r="F15" s="12" t="s">
        <v>18</v>
      </c>
      <c r="G15" s="12">
        <v>0.42</v>
      </c>
      <c r="H15" s="12">
        <v>4314.87</v>
      </c>
      <c r="I15" s="30">
        <f>H15*2</f>
        <v>8629.74</v>
      </c>
      <c r="J15" s="12">
        <v>500.5</v>
      </c>
      <c r="K15" s="12">
        <f>I15-J15</f>
        <v>8129.24</v>
      </c>
      <c r="L15" s="29"/>
      <c r="M15"/>
      <c r="N15"/>
      <c r="O15"/>
      <c r="P15"/>
      <c r="Q15"/>
    </row>
    <row r="16" s="1" customFormat="1" ht="28" customHeight="1" spans="1:17">
      <c r="A16" s="12" t="s">
        <v>37</v>
      </c>
      <c r="B16" s="12"/>
      <c r="C16" s="12"/>
      <c r="D16" s="12"/>
      <c r="E16" s="12">
        <f>SUM(E5:E15)</f>
        <v>49271.22</v>
      </c>
      <c r="F16" s="12"/>
      <c r="G16" s="12"/>
      <c r="H16" s="21">
        <f>SUM(H5:H15)</f>
        <v>49271.22</v>
      </c>
      <c r="I16" s="12">
        <f>SUM(I5:I15)</f>
        <v>98542.44</v>
      </c>
      <c r="J16" s="12">
        <f>SUM(J5:J15)</f>
        <v>5898.5</v>
      </c>
      <c r="K16" s="12">
        <f>SUM(K5:K15)</f>
        <v>92643.94</v>
      </c>
      <c r="L16" s="29"/>
      <c r="M16"/>
      <c r="N16"/>
      <c r="O16"/>
      <c r="P16"/>
      <c r="Q16"/>
    </row>
    <row r="17" spans="12:12">
      <c r="L17" s="31"/>
    </row>
    <row r="18" ht="20" customHeight="1" spans="8:8">
      <c r="H18" s="22"/>
    </row>
    <row r="19" ht="20" customHeight="1" spans="1:8">
      <c r="A19" s="18"/>
      <c r="B19" s="19"/>
      <c r="C19" s="19"/>
      <c r="H19" s="22"/>
    </row>
    <row r="20" ht="20" customHeight="1" spans="1:8">
      <c r="A20" s="18"/>
      <c r="B20" s="19"/>
      <c r="C20" s="19"/>
      <c r="H20" s="22"/>
    </row>
    <row r="21" ht="20" customHeight="1" spans="1:8">
      <c r="A21" s="18"/>
      <c r="B21" s="19"/>
      <c r="C21" s="19"/>
      <c r="H21" s="22"/>
    </row>
    <row r="22" ht="20" customHeight="1" spans="1:8">
      <c r="A22" s="18"/>
      <c r="B22" s="19"/>
      <c r="C22" s="19"/>
      <c r="H22" s="22"/>
    </row>
    <row r="23" ht="20" customHeight="1" spans="1:8">
      <c r="A23" s="18"/>
      <c r="B23" s="19"/>
      <c r="C23" s="19"/>
      <c r="H23" s="22"/>
    </row>
    <row r="24" ht="20" customHeight="1" spans="1:8">
      <c r="A24" s="18"/>
      <c r="B24" s="19"/>
      <c r="C24" s="19"/>
      <c r="H24" s="22"/>
    </row>
    <row r="25" ht="20" customHeight="1" spans="1:8">
      <c r="A25" s="18"/>
      <c r="B25" s="19"/>
      <c r="C25" s="19"/>
      <c r="H25" s="22"/>
    </row>
    <row r="26" ht="20" customHeight="1" spans="1:8">
      <c r="A26" s="18"/>
      <c r="B26" s="19"/>
      <c r="C26" s="19"/>
      <c r="H26" s="22"/>
    </row>
    <row r="27" ht="20" customHeight="1" spans="1:8">
      <c r="A27" s="18"/>
      <c r="B27" s="19"/>
      <c r="C27" s="19"/>
      <c r="H27" s="22"/>
    </row>
    <row r="28" ht="20" customHeight="1" spans="1:8">
      <c r="A28" s="18"/>
      <c r="B28" s="19"/>
      <c r="C28" s="19"/>
      <c r="H28" s="22"/>
    </row>
    <row r="29" ht="15" customHeight="1" spans="1:8">
      <c r="A29" s="18"/>
      <c r="B29" s="19"/>
      <c r="C29" s="19"/>
      <c r="H29" s="22"/>
    </row>
    <row r="30" spans="1:3">
      <c r="A30" s="18"/>
      <c r="B30" s="19"/>
      <c r="C30" s="19"/>
    </row>
  </sheetData>
  <mergeCells count="27">
    <mergeCell ref="A2:L2"/>
    <mergeCell ref="D3:E3"/>
    <mergeCell ref="G3:H3"/>
    <mergeCell ref="A3:A4"/>
    <mergeCell ref="B3:B4"/>
    <mergeCell ref="B5:B6"/>
    <mergeCell ref="B10:B11"/>
    <mergeCell ref="C3:C4"/>
    <mergeCell ref="C5:C6"/>
    <mergeCell ref="C10:C11"/>
    <mergeCell ref="D5:D6"/>
    <mergeCell ref="F3:F4"/>
    <mergeCell ref="F5:F6"/>
    <mergeCell ref="F10:F11"/>
    <mergeCell ref="G5:G6"/>
    <mergeCell ref="I3:I4"/>
    <mergeCell ref="I5:I6"/>
    <mergeCell ref="I10:I11"/>
    <mergeCell ref="J3:J4"/>
    <mergeCell ref="J5:J6"/>
    <mergeCell ref="J10:J11"/>
    <mergeCell ref="K3:K4"/>
    <mergeCell ref="K5:K6"/>
    <mergeCell ref="K10:K11"/>
    <mergeCell ref="L3:L4"/>
    <mergeCell ref="L5:L6"/>
    <mergeCell ref="L10:L11"/>
  </mergeCells>
  <pageMargins left="1.02361111111111" right="1.0625" top="1" bottom="1" header="0.5" footer="0.5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2020-01-17T10:56:00Z</dcterms:created>
  <dcterms:modified xsi:type="dcterms:W3CDTF">2024-09-25T10:11:07Z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2052-11.8.2.12177</vt:lpwstr>
  </property>
  <property fmtid="{D5CDD505-2E9C-101B-9397-08002B2CF9AE}" pid="3" name="ICV">
    <vt:lpwstr>BD1D34033006DEE73670F36601587FEB</vt:lpwstr>
  </property>
</Properties>
</file>