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<sst xmlns="http://schemas.openxmlformats.org/spreadsheetml/2006/main" count="44" uniqueCount="36">
  <si>
    <t>附表</t>
  </si>
  <si>
    <t>2026年高平市村级扶贫电站发电补贴金额发放表</t>
  </si>
  <si>
    <t>电站名称</t>
  </si>
  <si>
    <t>建设规模（KW）</t>
  </si>
  <si>
    <t>行政村</t>
  </si>
  <si>
    <t>结算日期</t>
  </si>
  <si>
    <t>收益类型（元）</t>
  </si>
  <si>
    <t>应发放补贴总金额（元）</t>
  </si>
  <si>
    <t>运维费用标准（元/W/年）</t>
  </si>
  <si>
    <t>运维费用（元）</t>
  </si>
  <si>
    <t>实际发放补贴总金额（元）</t>
  </si>
  <si>
    <t>备注</t>
  </si>
  <si>
    <t>补贴标准（元/度）</t>
  </si>
  <si>
    <t>补贴金额（元）</t>
  </si>
  <si>
    <t>建宁乡冯庄村村级电站1</t>
  </si>
  <si>
    <t>冯庄村</t>
  </si>
  <si>
    <t>2026.5.28</t>
  </si>
  <si>
    <t>建宁乡冯庄村村级电站2</t>
  </si>
  <si>
    <t>米山镇窑栈村村级电站</t>
  </si>
  <si>
    <t>窑栈村</t>
  </si>
  <si>
    <t>神农镇西坡上村村级电站</t>
  </si>
  <si>
    <t>西坡上村</t>
  </si>
  <si>
    <t>石末乡东靳寨村村级电站</t>
  </si>
  <si>
    <t>东靳寨村</t>
  </si>
  <si>
    <t>石末乡西瑶村村级电站1</t>
  </si>
  <si>
    <t>西瑶村</t>
  </si>
  <si>
    <t>石末乡西瑶村村级电站2</t>
  </si>
  <si>
    <t>寺庄镇河泊村村级电站</t>
  </si>
  <si>
    <t>河泊村</t>
  </si>
  <si>
    <t>野川镇圪台村村级电站</t>
  </si>
  <si>
    <t>圪台村</t>
  </si>
  <si>
    <t>野川镇沟南村村级电站</t>
  </si>
  <si>
    <t>沟南村</t>
  </si>
  <si>
    <t>原村乡西坪村村级电站</t>
  </si>
  <si>
    <t>西坪村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</si>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</sst>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SansSerif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10" workbookViewId="0">
      <selection activeCell="I18" sqref="I18"/>
    </sheetView>
  </sheetViews>
  <sheetFormatPr defaultColWidth="9" defaultRowHeight="25.5"/>
  <cols>
    <col min="1" max="1" width="23.125" customWidth="1"/>
    <col min="2" max="2" width="10.375" customWidth="1"/>
    <col min="3" max="3" width="8.625" customWidth="1"/>
    <col min="4" max="4" width="12.875" customWidth="1"/>
    <col min="5" max="5" width="9.75" style="2" customWidth="1"/>
    <col min="6" max="6" width="12.625" style="2" customWidth="1"/>
    <col min="7" max="7" width="12.25" style="2" customWidth="1"/>
    <col min="8" max="8" width="12.75" style="2" customWidth="1"/>
    <col min="9" max="9" width="8.875" customWidth="1"/>
    <col min="10" max="10" width="12.625" customWidth="1"/>
    <col min="11" max="11" width="9.375" style="3" customWidth="1"/>
    <col min="12" max="12" width="14.375" customWidth="1"/>
    <col min="13" max="14" width="11.875" customWidth="1"/>
  </cols>
  <sheetData>
    <row r="1" spans="1:4">
      <c r="A1" s="4" t="s">
        <v>0</v>
      </c>
      <c r="B1" s="4"/>
      <c r="C1" s="4"/>
      <c r="D1" s="4"/>
    </row>
    <row r="2" ht="6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6" t="s">
        <v>6</v>
      </c>
      <c r="F3" s="6"/>
      <c r="G3" s="7" t="s">
        <v>7</v>
      </c>
      <c r="H3" s="7" t="s">
        <v>8</v>
      </c>
      <c r="I3" s="7" t="s">
        <v>9</v>
      </c>
      <c r="J3" s="17" t="s">
        <v>10</v>
      </c>
      <c r="K3" s="17" t="s">
        <v>11</v>
      </c>
    </row>
    <row r="4" ht="46" customHeight="1" spans="1:11">
      <c r="A4" s="6"/>
      <c r="B4" s="9"/>
      <c r="C4" s="9"/>
      <c r="D4" s="10"/>
      <c r="E4" s="6" t="s">
        <v>12</v>
      </c>
      <c r="F4" s="6" t="s">
        <v>13</v>
      </c>
      <c r="G4" s="9"/>
      <c r="H4" s="9"/>
      <c r="I4" s="9"/>
      <c r="J4" s="18"/>
      <c r="K4" s="18"/>
    </row>
    <row r="5" s="1" customFormat="1" ht="28" customHeight="1" spans="1:16">
      <c r="A5" s="11" t="s">
        <v>14</v>
      </c>
      <c r="B5" s="11">
        <v>28</v>
      </c>
      <c r="C5" s="12" t="s">
        <v>15</v>
      </c>
      <c r="D5" s="12" t="s">
        <v>16</v>
      </c>
      <c r="E5" s="12">
        <v>0.42</v>
      </c>
      <c r="F5" s="11">
        <v>19152</v>
      </c>
      <c r="G5" s="12">
        <v>25581.33</v>
      </c>
      <c r="H5" s="11">
        <v>0.05</v>
      </c>
      <c r="I5" s="12">
        <v>2000</v>
      </c>
      <c r="J5" s="12">
        <f>G5-I5</f>
        <v>23581.33</v>
      </c>
      <c r="K5" s="19"/>
      <c r="L5"/>
      <c r="M5"/>
      <c r="N5"/>
      <c r="O5"/>
      <c r="P5"/>
    </row>
    <row r="6" s="1" customFormat="1" ht="28" customHeight="1" spans="1:16">
      <c r="A6" s="11" t="s">
        <v>17</v>
      </c>
      <c r="B6" s="11">
        <v>12</v>
      </c>
      <c r="C6" s="13"/>
      <c r="D6" s="13"/>
      <c r="E6" s="13"/>
      <c r="F6" s="11">
        <v>6429.33</v>
      </c>
      <c r="G6" s="13"/>
      <c r="H6" s="11">
        <v>0.05</v>
      </c>
      <c r="I6" s="13"/>
      <c r="J6" s="13"/>
      <c r="K6" s="20"/>
      <c r="L6"/>
      <c r="M6"/>
      <c r="N6"/>
      <c r="O6"/>
      <c r="P6"/>
    </row>
    <row r="7" s="1" customFormat="1" ht="28" customHeight="1" spans="1:16">
      <c r="A7" s="11" t="s">
        <v>18</v>
      </c>
      <c r="B7" s="11">
        <v>12.48</v>
      </c>
      <c r="C7" s="11" t="s">
        <v>19</v>
      </c>
      <c r="D7" s="11" t="s">
        <v>16</v>
      </c>
      <c r="E7" s="11">
        <v>0.42</v>
      </c>
      <c r="F7" s="11">
        <v>9537.83</v>
      </c>
      <c r="G7" s="11">
        <v>9537.83</v>
      </c>
      <c r="H7" s="11">
        <v>0.05</v>
      </c>
      <c r="I7" s="11">
        <v>624</v>
      </c>
      <c r="J7" s="11">
        <f>G7-I7</f>
        <v>8913.83</v>
      </c>
      <c r="K7" s="21"/>
      <c r="L7"/>
      <c r="M7"/>
      <c r="N7"/>
      <c r="O7"/>
      <c r="P7"/>
    </row>
    <row r="8" s="1" customFormat="1" ht="28" customHeight="1" spans="1:16">
      <c r="A8" s="11" t="s">
        <v>20</v>
      </c>
      <c r="B8" s="11">
        <v>40.28</v>
      </c>
      <c r="C8" s="11" t="s">
        <v>21</v>
      </c>
      <c r="D8" s="11" t="s">
        <v>16</v>
      </c>
      <c r="E8" s="11">
        <v>0.42</v>
      </c>
      <c r="F8" s="11">
        <v>27586.31</v>
      </c>
      <c r="G8" s="11">
        <v>27586.31</v>
      </c>
      <c r="H8" s="11">
        <v>0.05</v>
      </c>
      <c r="I8" s="11">
        <v>2014</v>
      </c>
      <c r="J8" s="11">
        <f>G8-I8</f>
        <v>25572.31</v>
      </c>
      <c r="K8" s="21"/>
      <c r="L8"/>
      <c r="M8"/>
      <c r="N8"/>
      <c r="O8"/>
      <c r="P8"/>
    </row>
    <row r="9" s="1" customFormat="1" ht="28" customHeight="1" spans="1:16">
      <c r="A9" s="11" t="s">
        <v>22</v>
      </c>
      <c r="B9" s="11">
        <v>20.14</v>
      </c>
      <c r="C9" s="11" t="s">
        <v>23</v>
      </c>
      <c r="D9" s="11" t="s">
        <v>16</v>
      </c>
      <c r="E9" s="11">
        <v>0.518</v>
      </c>
      <c r="F9" s="11">
        <v>17055.84</v>
      </c>
      <c r="G9" s="11">
        <v>17055.84</v>
      </c>
      <c r="H9" s="11">
        <v>0.05</v>
      </c>
      <c r="I9" s="11">
        <v>1007</v>
      </c>
      <c r="J9" s="11">
        <f>G9-I9</f>
        <v>16048.84</v>
      </c>
      <c r="K9" s="21"/>
      <c r="L9"/>
      <c r="M9"/>
      <c r="N9"/>
      <c r="O9"/>
      <c r="P9"/>
    </row>
    <row r="10" s="1" customFormat="1" ht="28" customHeight="1" spans="1:16">
      <c r="A10" s="11" t="s">
        <v>24</v>
      </c>
      <c r="B10" s="11">
        <v>10.07</v>
      </c>
      <c r="C10" s="12" t="s">
        <v>25</v>
      </c>
      <c r="D10" s="12" t="s">
        <v>16</v>
      </c>
      <c r="E10" s="11">
        <v>0.518</v>
      </c>
      <c r="F10" s="11">
        <v>7668.15</v>
      </c>
      <c r="G10" s="12">
        <v>16578.7</v>
      </c>
      <c r="H10" s="11">
        <v>0.05</v>
      </c>
      <c r="I10" s="12">
        <v>1007</v>
      </c>
      <c r="J10" s="12">
        <f>G10-I10</f>
        <v>15571.7</v>
      </c>
      <c r="K10" s="19"/>
      <c r="L10"/>
      <c r="M10"/>
      <c r="N10"/>
      <c r="O10"/>
      <c r="P10"/>
    </row>
    <row r="11" s="1" customFormat="1" ht="28" customHeight="1" spans="1:16">
      <c r="A11" s="11" t="s">
        <v>26</v>
      </c>
      <c r="B11" s="11">
        <v>10.07</v>
      </c>
      <c r="C11" s="13"/>
      <c r="D11" s="14"/>
      <c r="E11" s="11">
        <v>0.518</v>
      </c>
      <c r="F11" s="11">
        <v>8910.55</v>
      </c>
      <c r="G11" s="13"/>
      <c r="H11" s="11">
        <v>0.05</v>
      </c>
      <c r="I11" s="13"/>
      <c r="J11" s="13"/>
      <c r="K11" s="20"/>
      <c r="L11"/>
      <c r="M11"/>
      <c r="N11"/>
      <c r="O11"/>
      <c r="P11"/>
    </row>
    <row r="12" s="1" customFormat="1" ht="28" customHeight="1" spans="1:16">
      <c r="A12" s="11" t="s">
        <v>27</v>
      </c>
      <c r="B12" s="11">
        <v>22.88</v>
      </c>
      <c r="C12" s="11" t="s">
        <v>28</v>
      </c>
      <c r="D12" s="11" t="s">
        <v>16</v>
      </c>
      <c r="E12" s="11">
        <v>0.42</v>
      </c>
      <c r="F12" s="11">
        <v>13577.13</v>
      </c>
      <c r="G12" s="11">
        <v>13577.13</v>
      </c>
      <c r="H12" s="11">
        <v>0.05</v>
      </c>
      <c r="I12" s="11">
        <v>1144</v>
      </c>
      <c r="J12" s="11">
        <f>G12-I12</f>
        <v>12433.13</v>
      </c>
      <c r="K12" s="21"/>
      <c r="L12"/>
      <c r="M12"/>
      <c r="N12"/>
      <c r="O12"/>
      <c r="P12"/>
    </row>
    <row r="13" s="1" customFormat="1" ht="28" customHeight="1" spans="1:16">
      <c r="A13" s="11" t="s">
        <v>29</v>
      </c>
      <c r="B13" s="11">
        <v>30</v>
      </c>
      <c r="C13" s="11" t="s">
        <v>30</v>
      </c>
      <c r="D13" s="11" t="s">
        <v>16</v>
      </c>
      <c r="E13" s="11">
        <v>0.42</v>
      </c>
      <c r="F13" s="11">
        <v>18151.4</v>
      </c>
      <c r="G13" s="11">
        <v>18151.4</v>
      </c>
      <c r="H13" s="11">
        <v>0.05</v>
      </c>
      <c r="I13" s="11">
        <v>1500</v>
      </c>
      <c r="J13" s="11">
        <f>G13-I13</f>
        <v>16651.4</v>
      </c>
      <c r="K13" s="21"/>
      <c r="L13"/>
      <c r="M13"/>
      <c r="N13"/>
      <c r="O13"/>
      <c r="P13"/>
    </row>
    <row r="14" s="1" customFormat="1" ht="28" customHeight="1" spans="1:16">
      <c r="A14" s="11" t="s">
        <v>31</v>
      </c>
      <c r="B14" s="11">
        <v>30</v>
      </c>
      <c r="C14" s="11" t="s">
        <v>32</v>
      </c>
      <c r="D14" s="11" t="s">
        <v>16</v>
      </c>
      <c r="E14" s="11">
        <v>0.42</v>
      </c>
      <c r="F14" s="11">
        <v>17437.59</v>
      </c>
      <c r="G14" s="11">
        <v>17437.59</v>
      </c>
      <c r="H14" s="11">
        <v>0.05</v>
      </c>
      <c r="I14" s="11">
        <v>1500</v>
      </c>
      <c r="J14" s="11">
        <f>G14-I14</f>
        <v>15937.59</v>
      </c>
      <c r="K14" s="21"/>
      <c r="L14"/>
      <c r="M14"/>
      <c r="N14"/>
      <c r="O14"/>
      <c r="P14"/>
    </row>
    <row r="15" s="1" customFormat="1" ht="28" customHeight="1" spans="1:16">
      <c r="A15" s="11" t="s">
        <v>33</v>
      </c>
      <c r="B15" s="11">
        <v>20.02</v>
      </c>
      <c r="C15" s="11" t="s">
        <v>34</v>
      </c>
      <c r="D15" s="11" t="s">
        <v>16</v>
      </c>
      <c r="E15" s="11">
        <v>0.42</v>
      </c>
      <c r="F15" s="11">
        <v>14310.19</v>
      </c>
      <c r="G15" s="11">
        <v>14310.19</v>
      </c>
      <c r="H15" s="11">
        <v>0.05</v>
      </c>
      <c r="I15" s="11">
        <v>1001</v>
      </c>
      <c r="J15" s="11">
        <f>G15-I15</f>
        <v>13309.19</v>
      </c>
      <c r="K15" s="21"/>
      <c r="L15"/>
      <c r="M15"/>
      <c r="N15"/>
      <c r="O15"/>
      <c r="P15"/>
    </row>
    <row r="16" s="1" customFormat="1" ht="28" customHeight="1" spans="1:16">
      <c r="A16" s="11" t="s">
        <v>35</v>
      </c>
      <c r="B16" s="11">
        <f>SUM(B5:B15)</f>
        <v>235.94</v>
      </c>
      <c r="C16" s="11"/>
      <c r="D16" s="11"/>
      <c r="E16" s="11"/>
      <c r="F16" s="11">
        <f>SUM(F5:F15)</f>
        <v>159816.32</v>
      </c>
      <c r="G16" s="11">
        <f>SUM(G5:G15)</f>
        <v>159816.32</v>
      </c>
      <c r="H16" s="11">
        <v>0.05</v>
      </c>
      <c r="I16" s="11">
        <f>SUM(I5:I15)</f>
        <v>11797</v>
      </c>
      <c r="J16" s="11">
        <f>G16-I16</f>
        <v>148019.32</v>
      </c>
      <c r="K16" s="21"/>
      <c r="L16"/>
      <c r="M16"/>
      <c r="N16"/>
      <c r="O16"/>
      <c r="P16"/>
    </row>
    <row r="17" spans="11:11">
      <c r="K17" s="22"/>
    </row>
    <row r="18" ht="20" customHeight="1"/>
    <row r="19" ht="20" customHeight="1" spans="1:4">
      <c r="A19" s="15"/>
      <c r="B19" s="16"/>
      <c r="C19" s="16"/>
      <c r="D19" s="16"/>
    </row>
    <row r="20" ht="20" customHeight="1" spans="1:4">
      <c r="A20" s="15"/>
      <c r="B20" s="16"/>
      <c r="C20" s="16"/>
      <c r="D20" s="16"/>
    </row>
    <row r="21" ht="20" customHeight="1" spans="1:4">
      <c r="A21" s="15"/>
      <c r="B21" s="16"/>
      <c r="C21" s="16"/>
      <c r="D21" s="16"/>
    </row>
    <row r="22" ht="20" customHeight="1" spans="1:4">
      <c r="A22" s="15"/>
      <c r="B22" s="16"/>
      <c r="C22" s="16"/>
      <c r="D22" s="16"/>
    </row>
    <row r="23" ht="20" customHeight="1" spans="1:4">
      <c r="A23" s="15"/>
      <c r="B23" s="16"/>
      <c r="C23" s="16"/>
      <c r="D23" s="16"/>
    </row>
    <row r="24" ht="20" customHeight="1" spans="1:4">
      <c r="A24" s="15"/>
      <c r="B24" s="16"/>
      <c r="C24" s="16"/>
      <c r="D24" s="16"/>
    </row>
    <row r="25" ht="20" customHeight="1" spans="1:4">
      <c r="A25" s="15"/>
      <c r="B25" s="16"/>
      <c r="C25" s="16"/>
      <c r="D25" s="16"/>
    </row>
    <row r="26" ht="20" customHeight="1" spans="1:4">
      <c r="A26" s="15"/>
      <c r="B26" s="16"/>
      <c r="C26" s="16"/>
      <c r="D26" s="16"/>
    </row>
    <row r="27" ht="20" customHeight="1" spans="1:4">
      <c r="A27" s="15"/>
      <c r="B27" s="16"/>
      <c r="C27" s="16"/>
      <c r="D27" s="16"/>
    </row>
    <row r="28" ht="20" customHeight="1" spans="1:4">
      <c r="A28" s="15"/>
      <c r="B28" s="16"/>
      <c r="C28" s="16"/>
      <c r="D28" s="16"/>
    </row>
    <row r="29" ht="15" customHeight="1" spans="1:4">
      <c r="A29" s="15"/>
      <c r="B29" s="16"/>
      <c r="C29" s="16"/>
      <c r="D29" s="16"/>
    </row>
    <row r="30" spans="1:4">
      <c r="A30" s="15"/>
      <c r="B30" s="16"/>
      <c r="C30" s="16"/>
      <c r="D30" s="16"/>
    </row>
  </sheetData>
  <mergeCells count="24">
    <mergeCell ref="A2:K2"/>
    <mergeCell ref="E3:F3"/>
    <mergeCell ref="A3:A4"/>
    <mergeCell ref="B3:B4"/>
    <mergeCell ref="C3:C4"/>
    <mergeCell ref="C5:C6"/>
    <mergeCell ref="C10:C11"/>
    <mergeCell ref="D3:D4"/>
    <mergeCell ref="D5:D6"/>
    <mergeCell ref="D10:D11"/>
    <mergeCell ref="E5:E6"/>
    <mergeCell ref="G3:G4"/>
    <mergeCell ref="G5:G6"/>
    <mergeCell ref="G10:G11"/>
    <mergeCell ref="H3:H4"/>
    <mergeCell ref="I3:I4"/>
    <mergeCell ref="I5:I6"/>
    <mergeCell ref="I10:I11"/>
    <mergeCell ref="J3:J4"/>
    <mergeCell ref="J5:J6"/>
    <mergeCell ref="J10:J11"/>
    <mergeCell ref="K3:K4"/>
    <mergeCell ref="K5:K6"/>
    <mergeCell ref="K10:K11"/>
  </mergeCells>
  <printOptions horizontalCentered="1"/>
  <pageMargins left="1.02361111111111" right="1.02361111111111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2020-01-19T10:56:00Z</dcterms:created>
  <dcterms:modified xsi:type="dcterms:W3CDTF">2026-06-09T16:43:07Z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43B24C4645E7E56B3DCE276A2BE75543</vt:lpwstr>
  </property>
</Properties>
</file>