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第三批" sheetId="1" r:id="rId1"/>
  </sheets>
  <definedNames/>
  <calcPr fullCalcOnLoad="1"/>
</workbook>
</file>

<file path=xl/sharedStrings.xml><?xml version="1.0" encoding="utf-8"?>
<sst xmlns="http://schemas.openxmlformats.org/spreadsheetml/2006/main" count="176" uniqueCount="75">
  <si>
    <t>2021年度全民技能提升工程第三批预补贴明细</t>
  </si>
  <si>
    <t>培训机构</t>
  </si>
  <si>
    <t>工种</t>
  </si>
  <si>
    <t>期次</t>
  </si>
  <si>
    <t>开班人数（人）</t>
  </si>
  <si>
    <t>申领人数（人）</t>
  </si>
  <si>
    <t>拟补贴人数（人）</t>
  </si>
  <si>
    <t>金额（元）</t>
  </si>
  <si>
    <t>备注</t>
  </si>
  <si>
    <t>高平技校</t>
  </si>
  <si>
    <t>大盘菜</t>
  </si>
  <si>
    <t>第二期</t>
  </si>
  <si>
    <t>中式烹调师</t>
  </si>
  <si>
    <t>第一期</t>
  </si>
  <si>
    <t>第三期</t>
  </si>
  <si>
    <t>中式面点师</t>
  </si>
  <si>
    <t>合计</t>
  </si>
  <si>
    <t>培训中心</t>
  </si>
  <si>
    <t>创业培训</t>
  </si>
  <si>
    <t>253期</t>
  </si>
  <si>
    <t>254期</t>
  </si>
  <si>
    <t>255期</t>
  </si>
  <si>
    <t>256期</t>
  </si>
  <si>
    <t>257期</t>
  </si>
  <si>
    <t>258期</t>
  </si>
  <si>
    <t>259期</t>
  </si>
  <si>
    <t>美容师</t>
  </si>
  <si>
    <t>刀削面</t>
  </si>
  <si>
    <t>第四期</t>
  </si>
  <si>
    <t>第五期</t>
  </si>
  <si>
    <t>建宁第一期</t>
  </si>
  <si>
    <t>建宁脱贫专班</t>
  </si>
  <si>
    <t>米山第二期</t>
  </si>
  <si>
    <t>米山脱贫专班</t>
  </si>
  <si>
    <t>原村第二期</t>
  </si>
  <si>
    <t>原村脱贫专班</t>
  </si>
  <si>
    <t>励志职校</t>
  </si>
  <si>
    <t>保健按摩师</t>
  </si>
  <si>
    <t>第六期</t>
  </si>
  <si>
    <t>第十期</t>
  </si>
  <si>
    <t>第十一期</t>
  </si>
  <si>
    <t>生活照料</t>
  </si>
  <si>
    <t>建宁第二期</t>
  </si>
  <si>
    <t>野川第一期</t>
  </si>
  <si>
    <t>野川脱贫专班</t>
  </si>
  <si>
    <t>野川第二期</t>
  </si>
  <si>
    <t>野川第三期</t>
  </si>
  <si>
    <t>龙帝职校</t>
  </si>
  <si>
    <t>第八期</t>
  </si>
  <si>
    <t>第十二期</t>
  </si>
  <si>
    <t>三甲第一期</t>
  </si>
  <si>
    <t>三甲脱贫专班</t>
  </si>
  <si>
    <t>三甲第二期</t>
  </si>
  <si>
    <t>原村第一期</t>
  </si>
  <si>
    <t>马村第一期</t>
  </si>
  <si>
    <t>马村脱贫专班</t>
  </si>
  <si>
    <t>马村第二期</t>
  </si>
  <si>
    <t>虹桥职校</t>
  </si>
  <si>
    <t>育婴员</t>
  </si>
  <si>
    <t>北诗第二期</t>
  </si>
  <si>
    <t>北诗脱贫专班</t>
  </si>
  <si>
    <t>米山第三期</t>
  </si>
  <si>
    <t>艺桥职校</t>
  </si>
  <si>
    <t>西式面点师</t>
  </si>
  <si>
    <t>南城第一期</t>
  </si>
  <si>
    <t>南城脱贫专班</t>
  </si>
  <si>
    <t>公共教育</t>
  </si>
  <si>
    <t>陈区第一期</t>
  </si>
  <si>
    <t>陈区脱贫专班</t>
  </si>
  <si>
    <t>南城第二期</t>
  </si>
  <si>
    <t>祥达职校</t>
  </si>
  <si>
    <t>第七期</t>
  </si>
  <si>
    <t>北城第二期</t>
  </si>
  <si>
    <t>北城脱贫专班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</si>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</sst>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8.125" style="1" customWidth="1"/>
    <col min="2" max="2" width="14.875" style="1" customWidth="1"/>
    <col min="3" max="3" width="10.625" style="1" customWidth="1"/>
    <col min="4" max="4" width="8.25390625" style="1" customWidth="1"/>
    <col min="5" max="5" width="8.875" style="1" customWidth="1"/>
    <col min="6" max="6" width="8.00390625" style="1" customWidth="1"/>
    <col min="7" max="7" width="7.75390625" style="1" customWidth="1"/>
    <col min="8" max="8" width="13.75390625" style="1" customWidth="1"/>
    <col min="9" max="16384" width="9.00390625" style="2" customWidth="1"/>
  </cols>
  <sheetData>
    <row r="1" spans="1:8" ht="5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ht="14.25">
      <c r="A3" s="7" t="s">
        <v>9</v>
      </c>
      <c r="B3" s="8" t="s">
        <v>10</v>
      </c>
      <c r="C3" s="8" t="s">
        <v>11</v>
      </c>
      <c r="D3" s="8">
        <v>50</v>
      </c>
      <c r="E3" s="8">
        <v>50</v>
      </c>
      <c r="F3" s="8">
        <v>49</v>
      </c>
      <c r="G3" s="8">
        <f>F3*975</f>
        <v>47775</v>
      </c>
      <c r="H3" s="8"/>
    </row>
    <row r="4" spans="1:8" ht="14.25">
      <c r="A4" s="9"/>
      <c r="B4" s="8" t="s">
        <v>12</v>
      </c>
      <c r="C4" s="8" t="s">
        <v>13</v>
      </c>
      <c r="D4" s="8">
        <v>38</v>
      </c>
      <c r="E4" s="8">
        <v>33</v>
      </c>
      <c r="F4" s="8">
        <v>32</v>
      </c>
      <c r="G4" s="8">
        <f>F4*975</f>
        <v>31200</v>
      </c>
      <c r="H4" s="8"/>
    </row>
    <row r="5" spans="1:8" ht="14.25">
      <c r="A5" s="9"/>
      <c r="B5" s="8" t="s">
        <v>12</v>
      </c>
      <c r="C5" s="8" t="s">
        <v>14</v>
      </c>
      <c r="D5" s="8">
        <v>47</v>
      </c>
      <c r="E5" s="8">
        <v>44</v>
      </c>
      <c r="F5" s="8">
        <v>44</v>
      </c>
      <c r="G5" s="8">
        <f>F5*975</f>
        <v>42900</v>
      </c>
      <c r="H5" s="8"/>
    </row>
    <row r="6" spans="1:8" ht="14.25">
      <c r="A6" s="9"/>
      <c r="B6" s="8" t="s">
        <v>15</v>
      </c>
      <c r="C6" s="8" t="s">
        <v>11</v>
      </c>
      <c r="D6" s="8">
        <v>43</v>
      </c>
      <c r="E6" s="8">
        <v>41</v>
      </c>
      <c r="F6" s="8">
        <v>41</v>
      </c>
      <c r="G6" s="8">
        <f>F6*975</f>
        <v>39975</v>
      </c>
      <c r="H6" s="8"/>
    </row>
    <row r="7" spans="1:8" ht="14.25">
      <c r="A7" s="10"/>
      <c r="B7" s="8" t="s">
        <v>16</v>
      </c>
      <c r="C7" s="8">
        <v>4</v>
      </c>
      <c r="D7" s="11">
        <f>SUM(D3:D6)</f>
        <v>178</v>
      </c>
      <c r="E7" s="11">
        <f>SUM(E3:E6)</f>
        <v>168</v>
      </c>
      <c r="F7" s="11">
        <f>SUM(F3:F6)</f>
        <v>166</v>
      </c>
      <c r="G7" s="11">
        <f>SUM(G3:G6)</f>
        <v>161850</v>
      </c>
      <c r="H7" s="8"/>
    </row>
    <row r="8" spans="1:8" ht="14.25">
      <c r="A8" s="8" t="s">
        <v>17</v>
      </c>
      <c r="B8" s="8" t="s">
        <v>18</v>
      </c>
      <c r="C8" s="8" t="s">
        <v>19</v>
      </c>
      <c r="D8" s="12">
        <v>30</v>
      </c>
      <c r="E8" s="11">
        <v>28</v>
      </c>
      <c r="F8" s="11">
        <v>28</v>
      </c>
      <c r="G8" s="11">
        <f>F8*1440</f>
        <v>40320</v>
      </c>
      <c r="H8" s="8"/>
    </row>
    <row r="9" spans="1:8" ht="14.25">
      <c r="A9" s="8"/>
      <c r="B9" s="8" t="s">
        <v>18</v>
      </c>
      <c r="C9" s="8" t="s">
        <v>20</v>
      </c>
      <c r="D9" s="12">
        <v>28</v>
      </c>
      <c r="E9" s="11">
        <v>27</v>
      </c>
      <c r="F9" s="11">
        <v>27</v>
      </c>
      <c r="G9" s="11">
        <f aca="true" t="shared" si="0" ref="G9:G14">F9*1440</f>
        <v>38880</v>
      </c>
      <c r="H9" s="8"/>
    </row>
    <row r="10" spans="1:8" ht="14.25">
      <c r="A10" s="8"/>
      <c r="B10" s="8" t="s">
        <v>18</v>
      </c>
      <c r="C10" s="8" t="s">
        <v>21</v>
      </c>
      <c r="D10" s="12">
        <v>24</v>
      </c>
      <c r="E10" s="11">
        <v>23</v>
      </c>
      <c r="F10" s="11">
        <v>23</v>
      </c>
      <c r="G10" s="11">
        <f t="shared" si="0"/>
        <v>33120</v>
      </c>
      <c r="H10" s="8"/>
    </row>
    <row r="11" spans="1:8" ht="14.25">
      <c r="A11" s="8"/>
      <c r="B11" s="8" t="s">
        <v>18</v>
      </c>
      <c r="C11" s="8" t="s">
        <v>22</v>
      </c>
      <c r="D11" s="12">
        <v>25</v>
      </c>
      <c r="E11" s="11">
        <v>24</v>
      </c>
      <c r="F11" s="11">
        <v>24</v>
      </c>
      <c r="G11" s="11">
        <f t="shared" si="0"/>
        <v>34560</v>
      </c>
      <c r="H11" s="8"/>
    </row>
    <row r="12" spans="1:8" ht="14.25">
      <c r="A12" s="8"/>
      <c r="B12" s="8" t="s">
        <v>18</v>
      </c>
      <c r="C12" s="8" t="s">
        <v>23</v>
      </c>
      <c r="D12" s="12">
        <v>30</v>
      </c>
      <c r="E12" s="11">
        <v>30</v>
      </c>
      <c r="F12" s="11">
        <v>30</v>
      </c>
      <c r="G12" s="11">
        <f t="shared" si="0"/>
        <v>43200</v>
      </c>
      <c r="H12" s="8"/>
    </row>
    <row r="13" spans="1:8" ht="14.25">
      <c r="A13" s="8"/>
      <c r="B13" s="8" t="s">
        <v>18</v>
      </c>
      <c r="C13" s="8" t="s">
        <v>24</v>
      </c>
      <c r="D13" s="12">
        <v>30</v>
      </c>
      <c r="E13" s="11">
        <v>26</v>
      </c>
      <c r="F13" s="11">
        <v>26</v>
      </c>
      <c r="G13" s="11">
        <f t="shared" si="0"/>
        <v>37440</v>
      </c>
      <c r="H13" s="8"/>
    </row>
    <row r="14" spans="1:8" ht="14.25">
      <c r="A14" s="8"/>
      <c r="B14" s="8" t="s">
        <v>18</v>
      </c>
      <c r="C14" s="8" t="s">
        <v>25</v>
      </c>
      <c r="D14" s="12">
        <v>23</v>
      </c>
      <c r="E14" s="11">
        <v>19</v>
      </c>
      <c r="F14" s="11">
        <v>19</v>
      </c>
      <c r="G14" s="11">
        <f t="shared" si="0"/>
        <v>27360</v>
      </c>
      <c r="H14" s="8"/>
    </row>
    <row r="15" spans="1:8" ht="14.25">
      <c r="A15" s="8"/>
      <c r="B15" s="8" t="s">
        <v>26</v>
      </c>
      <c r="C15" s="8" t="s">
        <v>13</v>
      </c>
      <c r="D15" s="8">
        <v>33</v>
      </c>
      <c r="E15" s="8">
        <v>26</v>
      </c>
      <c r="F15" s="8">
        <v>25</v>
      </c>
      <c r="G15" s="8">
        <f aca="true" t="shared" si="1" ref="G15:G20">F15*975</f>
        <v>24375</v>
      </c>
      <c r="H15" s="8"/>
    </row>
    <row r="16" spans="1:8" ht="14.25">
      <c r="A16" s="8"/>
      <c r="B16" s="8" t="s">
        <v>27</v>
      </c>
      <c r="C16" s="8" t="s">
        <v>13</v>
      </c>
      <c r="D16" s="8">
        <v>27</v>
      </c>
      <c r="E16" s="8">
        <v>27</v>
      </c>
      <c r="F16" s="8">
        <v>26</v>
      </c>
      <c r="G16" s="8">
        <f t="shared" si="1"/>
        <v>25350</v>
      </c>
      <c r="H16" s="8"/>
    </row>
    <row r="17" spans="1:8" ht="14.25">
      <c r="A17" s="8"/>
      <c r="B17" s="8" t="s">
        <v>15</v>
      </c>
      <c r="C17" s="8" t="s">
        <v>13</v>
      </c>
      <c r="D17" s="8">
        <v>50</v>
      </c>
      <c r="E17" s="8">
        <v>48</v>
      </c>
      <c r="F17" s="11">
        <v>45</v>
      </c>
      <c r="G17" s="8">
        <f t="shared" si="1"/>
        <v>43875</v>
      </c>
      <c r="H17" s="8"/>
    </row>
    <row r="18" spans="1:8" ht="14.25">
      <c r="A18" s="8"/>
      <c r="B18" s="8" t="s">
        <v>10</v>
      </c>
      <c r="C18" s="8" t="s">
        <v>14</v>
      </c>
      <c r="D18" s="8">
        <v>43</v>
      </c>
      <c r="E18" s="8">
        <v>43</v>
      </c>
      <c r="F18" s="8">
        <v>42</v>
      </c>
      <c r="G18" s="8">
        <f t="shared" si="1"/>
        <v>40950</v>
      </c>
      <c r="H18" s="8"/>
    </row>
    <row r="19" spans="1:8" ht="14.25">
      <c r="A19" s="8"/>
      <c r="B19" s="8" t="s">
        <v>10</v>
      </c>
      <c r="C19" s="8" t="s">
        <v>28</v>
      </c>
      <c r="D19" s="8">
        <v>27</v>
      </c>
      <c r="E19" s="8">
        <v>22</v>
      </c>
      <c r="F19" s="8">
        <v>22</v>
      </c>
      <c r="G19" s="8">
        <f t="shared" si="1"/>
        <v>21450</v>
      </c>
      <c r="H19" s="8"/>
    </row>
    <row r="20" spans="1:8" ht="14.25">
      <c r="A20" s="8"/>
      <c r="B20" s="8" t="s">
        <v>10</v>
      </c>
      <c r="C20" s="8" t="s">
        <v>29</v>
      </c>
      <c r="D20" s="8">
        <v>40</v>
      </c>
      <c r="E20" s="8">
        <v>38</v>
      </c>
      <c r="F20" s="8">
        <v>37</v>
      </c>
      <c r="G20" s="8">
        <f t="shared" si="1"/>
        <v>36075</v>
      </c>
      <c r="H20" s="8"/>
    </row>
    <row r="21" spans="1:8" ht="14.25">
      <c r="A21" s="8"/>
      <c r="B21" s="8" t="s">
        <v>10</v>
      </c>
      <c r="C21" s="8" t="s">
        <v>30</v>
      </c>
      <c r="D21" s="8">
        <v>35</v>
      </c>
      <c r="E21" s="8">
        <v>34</v>
      </c>
      <c r="F21" s="8">
        <v>34</v>
      </c>
      <c r="G21" s="8">
        <f>F21*450</f>
        <v>15300</v>
      </c>
      <c r="H21" s="8" t="s">
        <v>31</v>
      </c>
    </row>
    <row r="22" spans="1:8" ht="14.25">
      <c r="A22" s="8"/>
      <c r="B22" s="8" t="s">
        <v>10</v>
      </c>
      <c r="C22" s="8" t="s">
        <v>32</v>
      </c>
      <c r="D22" s="8">
        <v>37</v>
      </c>
      <c r="E22" s="8">
        <v>35</v>
      </c>
      <c r="F22" s="8">
        <v>34</v>
      </c>
      <c r="G22" s="8">
        <f>F22*450</f>
        <v>15300</v>
      </c>
      <c r="H22" s="8" t="s">
        <v>33</v>
      </c>
    </row>
    <row r="23" spans="1:8" ht="14.25">
      <c r="A23" s="8"/>
      <c r="B23" s="8" t="s">
        <v>10</v>
      </c>
      <c r="C23" s="8" t="s">
        <v>34</v>
      </c>
      <c r="D23" s="8">
        <v>26</v>
      </c>
      <c r="E23" s="8">
        <v>24</v>
      </c>
      <c r="F23" s="8">
        <v>24</v>
      </c>
      <c r="G23" s="8">
        <f>F23*450</f>
        <v>10800</v>
      </c>
      <c r="H23" s="8" t="s">
        <v>35</v>
      </c>
    </row>
    <row r="24" spans="1:8" ht="14.25">
      <c r="A24" s="8"/>
      <c r="B24" s="8" t="s">
        <v>16</v>
      </c>
      <c r="C24" s="8">
        <v>16</v>
      </c>
      <c r="D24" s="11">
        <v>508</v>
      </c>
      <c r="E24" s="11">
        <v>474</v>
      </c>
      <c r="F24" s="11">
        <v>466</v>
      </c>
      <c r="G24" s="11">
        <v>488355</v>
      </c>
      <c r="H24" s="8"/>
    </row>
    <row r="25" spans="1:8" ht="14.25">
      <c r="A25" s="13" t="s">
        <v>36</v>
      </c>
      <c r="B25" s="8" t="s">
        <v>37</v>
      </c>
      <c r="C25" s="8" t="s">
        <v>13</v>
      </c>
      <c r="D25" s="11">
        <v>47</v>
      </c>
      <c r="E25" s="11">
        <v>40</v>
      </c>
      <c r="F25" s="11">
        <v>35</v>
      </c>
      <c r="G25" s="11">
        <f>F25*975</f>
        <v>34125</v>
      </c>
      <c r="H25" s="8"/>
    </row>
    <row r="26" spans="1:8" ht="14.25">
      <c r="A26" s="13"/>
      <c r="B26" s="8" t="s">
        <v>37</v>
      </c>
      <c r="C26" s="8" t="s">
        <v>11</v>
      </c>
      <c r="D26" s="8">
        <v>30</v>
      </c>
      <c r="E26" s="8">
        <v>30</v>
      </c>
      <c r="F26" s="8">
        <v>29</v>
      </c>
      <c r="G26" s="8">
        <f>F26*975</f>
        <v>28275</v>
      </c>
      <c r="H26" s="8"/>
    </row>
    <row r="27" spans="1:8" ht="14.25">
      <c r="A27" s="13"/>
      <c r="B27" s="8" t="s">
        <v>37</v>
      </c>
      <c r="C27" s="8" t="s">
        <v>14</v>
      </c>
      <c r="D27" s="8">
        <v>32</v>
      </c>
      <c r="E27" s="8">
        <v>27</v>
      </c>
      <c r="F27" s="11">
        <v>24</v>
      </c>
      <c r="G27" s="8">
        <f aca="true" t="shared" si="2" ref="G27:G32">F27*975</f>
        <v>23400</v>
      </c>
      <c r="H27" s="8"/>
    </row>
    <row r="28" spans="1:8" ht="14.25">
      <c r="A28" s="13"/>
      <c r="B28" s="8" t="s">
        <v>37</v>
      </c>
      <c r="C28" s="8" t="s">
        <v>28</v>
      </c>
      <c r="D28" s="8">
        <v>33</v>
      </c>
      <c r="E28" s="8">
        <v>31</v>
      </c>
      <c r="F28" s="11">
        <v>29</v>
      </c>
      <c r="G28" s="8">
        <f t="shared" si="2"/>
        <v>28275</v>
      </c>
      <c r="H28" s="8"/>
    </row>
    <row r="29" spans="1:8" ht="14.25">
      <c r="A29" s="13"/>
      <c r="B29" s="8" t="s">
        <v>37</v>
      </c>
      <c r="C29" s="8" t="s">
        <v>38</v>
      </c>
      <c r="D29" s="8">
        <v>30</v>
      </c>
      <c r="E29" s="8">
        <v>28</v>
      </c>
      <c r="F29" s="8">
        <v>26</v>
      </c>
      <c r="G29" s="8">
        <f t="shared" si="2"/>
        <v>25350</v>
      </c>
      <c r="H29" s="8"/>
    </row>
    <row r="30" spans="1:8" ht="14.25">
      <c r="A30" s="13"/>
      <c r="B30" s="8" t="s">
        <v>10</v>
      </c>
      <c r="C30" s="8" t="s">
        <v>39</v>
      </c>
      <c r="D30" s="8">
        <v>25</v>
      </c>
      <c r="E30" s="8">
        <v>25</v>
      </c>
      <c r="F30" s="8">
        <v>24</v>
      </c>
      <c r="G30" s="8">
        <f t="shared" si="2"/>
        <v>23400</v>
      </c>
      <c r="H30" s="8"/>
    </row>
    <row r="31" spans="1:8" ht="14.25">
      <c r="A31" s="13"/>
      <c r="B31" s="8" t="s">
        <v>10</v>
      </c>
      <c r="C31" s="8" t="s">
        <v>40</v>
      </c>
      <c r="D31" s="8">
        <v>31</v>
      </c>
      <c r="E31" s="8">
        <v>28</v>
      </c>
      <c r="F31" s="8">
        <v>27</v>
      </c>
      <c r="G31" s="8">
        <f t="shared" si="2"/>
        <v>26325</v>
      </c>
      <c r="H31" s="8"/>
    </row>
    <row r="32" spans="1:8" ht="14.25">
      <c r="A32" s="13"/>
      <c r="B32" s="8" t="s">
        <v>41</v>
      </c>
      <c r="C32" s="8" t="s">
        <v>11</v>
      </c>
      <c r="D32" s="8">
        <v>28</v>
      </c>
      <c r="E32" s="8">
        <v>24</v>
      </c>
      <c r="F32" s="8">
        <v>23</v>
      </c>
      <c r="G32" s="8">
        <f t="shared" si="2"/>
        <v>22425</v>
      </c>
      <c r="H32" s="8"/>
    </row>
    <row r="33" spans="1:8" ht="14.25">
      <c r="A33" s="13"/>
      <c r="B33" s="8" t="s">
        <v>41</v>
      </c>
      <c r="C33" s="8" t="s">
        <v>42</v>
      </c>
      <c r="D33" s="8">
        <v>14</v>
      </c>
      <c r="E33" s="8">
        <v>13</v>
      </c>
      <c r="F33" s="8">
        <v>12</v>
      </c>
      <c r="G33" s="8">
        <f>F33*450</f>
        <v>5400</v>
      </c>
      <c r="H33" s="8" t="s">
        <v>31</v>
      </c>
    </row>
    <row r="34" spans="1:8" ht="14.25">
      <c r="A34" s="13"/>
      <c r="B34" s="8" t="s">
        <v>41</v>
      </c>
      <c r="C34" s="8" t="s">
        <v>43</v>
      </c>
      <c r="D34" s="8">
        <v>34</v>
      </c>
      <c r="E34" s="8">
        <v>32</v>
      </c>
      <c r="F34" s="8">
        <v>26</v>
      </c>
      <c r="G34" s="8">
        <f>F34*450</f>
        <v>11700</v>
      </c>
      <c r="H34" s="8" t="s">
        <v>44</v>
      </c>
    </row>
    <row r="35" spans="1:8" ht="14.25">
      <c r="A35" s="13"/>
      <c r="B35" s="8" t="s">
        <v>41</v>
      </c>
      <c r="C35" s="8" t="s">
        <v>45</v>
      </c>
      <c r="D35" s="8">
        <v>26</v>
      </c>
      <c r="E35" s="8">
        <v>24</v>
      </c>
      <c r="F35" s="8">
        <v>22</v>
      </c>
      <c r="G35" s="8">
        <f>F35*450</f>
        <v>9900</v>
      </c>
      <c r="H35" s="8" t="s">
        <v>44</v>
      </c>
    </row>
    <row r="36" spans="1:8" ht="14.25">
      <c r="A36" s="13"/>
      <c r="B36" s="8" t="s">
        <v>41</v>
      </c>
      <c r="C36" s="8" t="s">
        <v>46</v>
      </c>
      <c r="D36" s="8">
        <v>18</v>
      </c>
      <c r="E36" s="8">
        <v>18</v>
      </c>
      <c r="F36" s="8">
        <v>17</v>
      </c>
      <c r="G36" s="8">
        <f>F36*450</f>
        <v>7650</v>
      </c>
      <c r="H36" s="8" t="s">
        <v>44</v>
      </c>
    </row>
    <row r="37" spans="1:8" ht="14.25">
      <c r="A37" s="14"/>
      <c r="B37" s="8" t="s">
        <v>16</v>
      </c>
      <c r="C37" s="8">
        <v>12</v>
      </c>
      <c r="D37" s="11">
        <v>348</v>
      </c>
      <c r="E37" s="11">
        <v>320</v>
      </c>
      <c r="F37" s="11">
        <v>294</v>
      </c>
      <c r="G37" s="11">
        <v>246225</v>
      </c>
      <c r="H37" s="8"/>
    </row>
    <row r="38" spans="1:8" ht="14.25">
      <c r="A38" s="7" t="s">
        <v>47</v>
      </c>
      <c r="B38" s="8" t="s">
        <v>41</v>
      </c>
      <c r="C38" s="8" t="s">
        <v>29</v>
      </c>
      <c r="D38" s="8">
        <v>31</v>
      </c>
      <c r="E38" s="8">
        <v>26</v>
      </c>
      <c r="F38" s="8">
        <v>21</v>
      </c>
      <c r="G38" s="8">
        <f>F38*975</f>
        <v>20475</v>
      </c>
      <c r="H38" s="8"/>
    </row>
    <row r="39" spans="1:8" ht="14.25">
      <c r="A39" s="9"/>
      <c r="B39" s="8" t="s">
        <v>41</v>
      </c>
      <c r="C39" s="8" t="s">
        <v>48</v>
      </c>
      <c r="D39" s="8">
        <v>34</v>
      </c>
      <c r="E39" s="8">
        <v>30</v>
      </c>
      <c r="F39" s="8">
        <v>24</v>
      </c>
      <c r="G39" s="8">
        <f>F39*975</f>
        <v>23400</v>
      </c>
      <c r="H39" s="8"/>
    </row>
    <row r="40" spans="1:8" ht="14.25">
      <c r="A40" s="9"/>
      <c r="B40" s="8" t="s">
        <v>41</v>
      </c>
      <c r="C40" s="8" t="s">
        <v>49</v>
      </c>
      <c r="D40" s="8">
        <v>31</v>
      </c>
      <c r="E40" s="8">
        <v>26</v>
      </c>
      <c r="F40" s="8">
        <v>24</v>
      </c>
      <c r="G40" s="8">
        <f>F40*975</f>
        <v>23400</v>
      </c>
      <c r="H40" s="8"/>
    </row>
    <row r="41" spans="1:8" ht="14.25">
      <c r="A41" s="9"/>
      <c r="B41" s="8" t="s">
        <v>41</v>
      </c>
      <c r="C41" s="8" t="s">
        <v>50</v>
      </c>
      <c r="D41" s="8">
        <v>15</v>
      </c>
      <c r="E41" s="8">
        <v>6</v>
      </c>
      <c r="F41" s="8">
        <v>6</v>
      </c>
      <c r="G41" s="8">
        <f>F41*450</f>
        <v>2700</v>
      </c>
      <c r="H41" s="8" t="s">
        <v>51</v>
      </c>
    </row>
    <row r="42" spans="1:8" ht="14.25">
      <c r="A42" s="9"/>
      <c r="B42" s="8" t="s">
        <v>41</v>
      </c>
      <c r="C42" s="8" t="s">
        <v>52</v>
      </c>
      <c r="D42" s="8">
        <v>14</v>
      </c>
      <c r="E42" s="8">
        <v>11</v>
      </c>
      <c r="F42" s="8">
        <v>10</v>
      </c>
      <c r="G42" s="8">
        <f>F42*450</f>
        <v>4500</v>
      </c>
      <c r="H42" s="8" t="s">
        <v>51</v>
      </c>
    </row>
    <row r="43" spans="1:8" ht="14.25">
      <c r="A43" s="9"/>
      <c r="B43" s="8" t="s">
        <v>41</v>
      </c>
      <c r="C43" s="8" t="s">
        <v>53</v>
      </c>
      <c r="D43" s="8">
        <v>34</v>
      </c>
      <c r="E43" s="8">
        <v>19</v>
      </c>
      <c r="F43" s="8">
        <v>14</v>
      </c>
      <c r="G43" s="8">
        <f>F43*450</f>
        <v>6300</v>
      </c>
      <c r="H43" s="8" t="s">
        <v>35</v>
      </c>
    </row>
    <row r="44" spans="1:8" ht="14.25">
      <c r="A44" s="9"/>
      <c r="B44" s="8" t="s">
        <v>41</v>
      </c>
      <c r="C44" s="8" t="s">
        <v>54</v>
      </c>
      <c r="D44" s="8">
        <v>29</v>
      </c>
      <c r="E44" s="8">
        <v>22</v>
      </c>
      <c r="F44" s="8">
        <v>21</v>
      </c>
      <c r="G44" s="8">
        <f>F44*450</f>
        <v>9450</v>
      </c>
      <c r="H44" s="8" t="s">
        <v>55</v>
      </c>
    </row>
    <row r="45" spans="1:8" ht="14.25">
      <c r="A45" s="9"/>
      <c r="B45" s="8" t="s">
        <v>41</v>
      </c>
      <c r="C45" s="8" t="s">
        <v>56</v>
      </c>
      <c r="D45" s="8">
        <v>33</v>
      </c>
      <c r="E45" s="8">
        <v>20</v>
      </c>
      <c r="F45" s="8">
        <v>19</v>
      </c>
      <c r="G45" s="8">
        <f>F45*450</f>
        <v>8550</v>
      </c>
      <c r="H45" s="8" t="s">
        <v>55</v>
      </c>
    </row>
    <row r="46" spans="1:8" ht="14.25">
      <c r="A46" s="10"/>
      <c r="B46" s="8" t="s">
        <v>16</v>
      </c>
      <c r="C46" s="8">
        <v>8</v>
      </c>
      <c r="D46" s="11">
        <f>SUM(D38:D45)</f>
        <v>221</v>
      </c>
      <c r="E46" s="11">
        <f>SUM(E38:E45)</f>
        <v>160</v>
      </c>
      <c r="F46" s="11">
        <f>SUM(F38:F45)</f>
        <v>139</v>
      </c>
      <c r="G46" s="11">
        <f>SUM(G38:G45)</f>
        <v>98775</v>
      </c>
      <c r="H46" s="8"/>
    </row>
    <row r="47" spans="1:8" ht="14.25">
      <c r="A47" s="15" t="s">
        <v>57</v>
      </c>
      <c r="B47" s="8" t="s">
        <v>58</v>
      </c>
      <c r="C47" s="8" t="s">
        <v>13</v>
      </c>
      <c r="D47" s="8">
        <v>38</v>
      </c>
      <c r="E47" s="8">
        <v>31</v>
      </c>
      <c r="F47" s="11">
        <v>29</v>
      </c>
      <c r="G47" s="8">
        <f aca="true" t="shared" si="3" ref="G47:G53">F47*975</f>
        <v>28275</v>
      </c>
      <c r="H47" s="8"/>
    </row>
    <row r="48" spans="1:8" ht="14.25">
      <c r="A48" s="13"/>
      <c r="B48" s="8" t="s">
        <v>10</v>
      </c>
      <c r="C48" s="8" t="s">
        <v>13</v>
      </c>
      <c r="D48" s="8">
        <v>48</v>
      </c>
      <c r="E48" s="8">
        <v>47</v>
      </c>
      <c r="F48" s="8">
        <v>46</v>
      </c>
      <c r="G48" s="8">
        <f t="shared" si="3"/>
        <v>44850</v>
      </c>
      <c r="H48" s="8"/>
    </row>
    <row r="49" spans="1:8" ht="14.25">
      <c r="A49" s="13"/>
      <c r="B49" s="8" t="s">
        <v>10</v>
      </c>
      <c r="C49" s="8" t="s">
        <v>11</v>
      </c>
      <c r="D49" s="8">
        <v>50</v>
      </c>
      <c r="E49" s="8">
        <v>50</v>
      </c>
      <c r="F49" s="8">
        <v>49</v>
      </c>
      <c r="G49" s="8">
        <f t="shared" si="3"/>
        <v>47775</v>
      </c>
      <c r="H49" s="8"/>
    </row>
    <row r="50" spans="1:8" ht="14.25">
      <c r="A50" s="13"/>
      <c r="B50" s="8" t="s">
        <v>10</v>
      </c>
      <c r="C50" s="8" t="s">
        <v>14</v>
      </c>
      <c r="D50" s="8">
        <v>43</v>
      </c>
      <c r="E50" s="8">
        <v>43</v>
      </c>
      <c r="F50" s="8">
        <v>42</v>
      </c>
      <c r="G50" s="8">
        <f t="shared" si="3"/>
        <v>40950</v>
      </c>
      <c r="H50" s="8"/>
    </row>
    <row r="51" spans="1:8" ht="14.25">
      <c r="A51" s="13"/>
      <c r="B51" s="8" t="s">
        <v>10</v>
      </c>
      <c r="C51" s="8" t="s">
        <v>28</v>
      </c>
      <c r="D51" s="8">
        <v>50</v>
      </c>
      <c r="E51" s="8">
        <v>49</v>
      </c>
      <c r="F51" s="8">
        <v>46</v>
      </c>
      <c r="G51" s="8">
        <f t="shared" si="3"/>
        <v>44850</v>
      </c>
      <c r="H51" s="8"/>
    </row>
    <row r="52" spans="1:8" ht="14.25">
      <c r="A52" s="13"/>
      <c r="B52" s="8" t="s">
        <v>10</v>
      </c>
      <c r="C52" s="8" t="s">
        <v>29</v>
      </c>
      <c r="D52" s="8">
        <v>50</v>
      </c>
      <c r="E52" s="8">
        <v>50</v>
      </c>
      <c r="F52" s="8">
        <v>45</v>
      </c>
      <c r="G52" s="8">
        <f t="shared" si="3"/>
        <v>43875</v>
      </c>
      <c r="H52" s="8"/>
    </row>
    <row r="53" spans="1:8" ht="14.25">
      <c r="A53" s="13"/>
      <c r="B53" s="8" t="s">
        <v>10</v>
      </c>
      <c r="C53" s="8" t="s">
        <v>38</v>
      </c>
      <c r="D53" s="8">
        <v>37</v>
      </c>
      <c r="E53" s="8">
        <v>34</v>
      </c>
      <c r="F53" s="8">
        <v>32</v>
      </c>
      <c r="G53" s="8">
        <f t="shared" si="3"/>
        <v>31200</v>
      </c>
      <c r="H53" s="8"/>
    </row>
    <row r="54" spans="1:8" ht="14.25">
      <c r="A54" s="13"/>
      <c r="B54" s="8" t="s">
        <v>10</v>
      </c>
      <c r="C54" s="8" t="s">
        <v>59</v>
      </c>
      <c r="D54" s="8">
        <v>19</v>
      </c>
      <c r="E54" s="8">
        <v>18</v>
      </c>
      <c r="F54" s="8">
        <v>15</v>
      </c>
      <c r="G54" s="8">
        <f>F54*450</f>
        <v>6750</v>
      </c>
      <c r="H54" s="8" t="s">
        <v>60</v>
      </c>
    </row>
    <row r="55" spans="1:8" ht="14.25">
      <c r="A55" s="13"/>
      <c r="B55" s="8" t="s">
        <v>10</v>
      </c>
      <c r="C55" s="8" t="s">
        <v>61</v>
      </c>
      <c r="D55" s="8">
        <v>20</v>
      </c>
      <c r="E55" s="8">
        <v>19</v>
      </c>
      <c r="F55" s="8">
        <v>17</v>
      </c>
      <c r="G55" s="8">
        <f>F55*450</f>
        <v>7650</v>
      </c>
      <c r="H55" s="8" t="s">
        <v>33</v>
      </c>
    </row>
    <row r="56" spans="1:8" ht="14.25">
      <c r="A56" s="14"/>
      <c r="B56" s="8" t="s">
        <v>16</v>
      </c>
      <c r="C56" s="8">
        <v>9</v>
      </c>
      <c r="D56" s="11">
        <v>355</v>
      </c>
      <c r="E56" s="11">
        <v>341</v>
      </c>
      <c r="F56" s="11">
        <v>321</v>
      </c>
      <c r="G56" s="11">
        <v>296175</v>
      </c>
      <c r="H56" s="8"/>
    </row>
    <row r="57" spans="1:8" ht="14.25">
      <c r="A57" s="13" t="s">
        <v>62</v>
      </c>
      <c r="B57" s="8" t="s">
        <v>63</v>
      </c>
      <c r="C57" s="8" t="s">
        <v>11</v>
      </c>
      <c r="D57" s="11">
        <v>19</v>
      </c>
      <c r="E57" s="11">
        <v>11</v>
      </c>
      <c r="F57" s="11">
        <v>10</v>
      </c>
      <c r="G57" s="11">
        <f aca="true" t="shared" si="4" ref="G57:G62">F57*975</f>
        <v>9750</v>
      </c>
      <c r="H57" s="8"/>
    </row>
    <row r="58" spans="1:8" ht="14.25">
      <c r="A58" s="13"/>
      <c r="B58" s="8" t="s">
        <v>63</v>
      </c>
      <c r="C58" s="8" t="s">
        <v>14</v>
      </c>
      <c r="D58" s="11">
        <v>29</v>
      </c>
      <c r="E58" s="11">
        <v>22</v>
      </c>
      <c r="F58" s="11">
        <v>19</v>
      </c>
      <c r="G58" s="11">
        <f t="shared" si="4"/>
        <v>18525</v>
      </c>
      <c r="H58" s="8"/>
    </row>
    <row r="59" spans="1:8" ht="14.25">
      <c r="A59" s="13"/>
      <c r="B59" s="8" t="s">
        <v>63</v>
      </c>
      <c r="C59" s="8" t="s">
        <v>28</v>
      </c>
      <c r="D59" s="11">
        <v>42</v>
      </c>
      <c r="E59" s="11">
        <v>35</v>
      </c>
      <c r="F59" s="11">
        <v>34</v>
      </c>
      <c r="G59" s="11">
        <f t="shared" si="4"/>
        <v>33150</v>
      </c>
      <c r="H59" s="8"/>
    </row>
    <row r="60" spans="1:8" ht="14.25">
      <c r="A60" s="13"/>
      <c r="B60" s="8" t="s">
        <v>58</v>
      </c>
      <c r="C60" s="8" t="s">
        <v>11</v>
      </c>
      <c r="D60" s="8">
        <v>44</v>
      </c>
      <c r="E60" s="8">
        <v>42</v>
      </c>
      <c r="F60" s="8">
        <v>38</v>
      </c>
      <c r="G60" s="8">
        <f t="shared" si="4"/>
        <v>37050</v>
      </c>
      <c r="H60" s="8"/>
    </row>
    <row r="61" spans="1:8" ht="14.25">
      <c r="A61" s="13"/>
      <c r="B61" s="8" t="s">
        <v>58</v>
      </c>
      <c r="C61" s="8" t="s">
        <v>14</v>
      </c>
      <c r="D61" s="8">
        <v>43</v>
      </c>
      <c r="E61" s="8">
        <v>41</v>
      </c>
      <c r="F61" s="8">
        <v>39</v>
      </c>
      <c r="G61" s="8">
        <f t="shared" si="4"/>
        <v>38025</v>
      </c>
      <c r="H61" s="8"/>
    </row>
    <row r="62" spans="1:8" ht="14.25">
      <c r="A62" s="13"/>
      <c r="B62" s="8" t="s">
        <v>58</v>
      </c>
      <c r="C62" s="8" t="s">
        <v>28</v>
      </c>
      <c r="D62" s="8">
        <v>45</v>
      </c>
      <c r="E62" s="8">
        <v>43</v>
      </c>
      <c r="F62" s="8">
        <v>34</v>
      </c>
      <c r="G62" s="8">
        <f t="shared" si="4"/>
        <v>33150</v>
      </c>
      <c r="H62" s="8"/>
    </row>
    <row r="63" spans="1:8" ht="14.25">
      <c r="A63" s="13"/>
      <c r="B63" s="8" t="s">
        <v>41</v>
      </c>
      <c r="C63" s="8" t="s">
        <v>64</v>
      </c>
      <c r="D63" s="8">
        <v>20</v>
      </c>
      <c r="E63" s="8">
        <v>19</v>
      </c>
      <c r="F63" s="8">
        <v>19</v>
      </c>
      <c r="G63" s="8">
        <f>F63*450</f>
        <v>8550</v>
      </c>
      <c r="H63" s="8" t="s">
        <v>65</v>
      </c>
    </row>
    <row r="64" spans="1:8" ht="14.25">
      <c r="A64" s="14"/>
      <c r="B64" s="8" t="s">
        <v>16</v>
      </c>
      <c r="C64" s="8">
        <v>7</v>
      </c>
      <c r="D64" s="11">
        <v>242</v>
      </c>
      <c r="E64" s="11">
        <v>213</v>
      </c>
      <c r="F64" s="11">
        <v>193</v>
      </c>
      <c r="G64" s="11">
        <v>178200</v>
      </c>
      <c r="H64" s="8"/>
    </row>
    <row r="65" spans="1:8" ht="14.25">
      <c r="A65" s="7" t="s">
        <v>66</v>
      </c>
      <c r="B65" s="8" t="s">
        <v>10</v>
      </c>
      <c r="C65" s="8" t="s">
        <v>67</v>
      </c>
      <c r="D65" s="8">
        <v>28</v>
      </c>
      <c r="E65" s="8">
        <v>18</v>
      </c>
      <c r="F65" s="8">
        <v>18</v>
      </c>
      <c r="G65" s="8">
        <f>F65*450</f>
        <v>8100</v>
      </c>
      <c r="H65" s="8" t="s">
        <v>68</v>
      </c>
    </row>
    <row r="66" spans="1:8" ht="14.25">
      <c r="A66" s="9"/>
      <c r="B66" s="8" t="s">
        <v>10</v>
      </c>
      <c r="C66" s="8" t="s">
        <v>69</v>
      </c>
      <c r="D66" s="8">
        <v>48</v>
      </c>
      <c r="E66" s="8">
        <v>41</v>
      </c>
      <c r="F66" s="8">
        <v>41</v>
      </c>
      <c r="G66" s="8">
        <f>F66*450</f>
        <v>18450</v>
      </c>
      <c r="H66" s="8" t="s">
        <v>65</v>
      </c>
    </row>
    <row r="67" spans="1:8" ht="14.25">
      <c r="A67" s="10"/>
      <c r="B67" s="8" t="s">
        <v>16</v>
      </c>
      <c r="C67" s="8">
        <v>2</v>
      </c>
      <c r="D67" s="11">
        <f>SUM(D65:D66)</f>
        <v>76</v>
      </c>
      <c r="E67" s="11">
        <f>SUM(E65:E66)</f>
        <v>59</v>
      </c>
      <c r="F67" s="11">
        <f>SUM(F65:F66)</f>
        <v>59</v>
      </c>
      <c r="G67" s="11">
        <f>SUM(G65:G66)</f>
        <v>26550</v>
      </c>
      <c r="H67" s="8"/>
    </row>
    <row r="68" spans="1:8" ht="14.25">
      <c r="A68" s="7" t="s">
        <v>70</v>
      </c>
      <c r="B68" s="8" t="s">
        <v>27</v>
      </c>
      <c r="C68" s="8" t="s">
        <v>13</v>
      </c>
      <c r="D68" s="8">
        <v>50</v>
      </c>
      <c r="E68" s="8">
        <v>50</v>
      </c>
      <c r="F68" s="8">
        <v>45</v>
      </c>
      <c r="G68" s="8">
        <f aca="true" t="shared" si="5" ref="G68:G74">F68*975</f>
        <v>43875</v>
      </c>
      <c r="H68" s="8"/>
    </row>
    <row r="69" spans="1:8" ht="14.25">
      <c r="A69" s="9"/>
      <c r="B69" s="8" t="s">
        <v>27</v>
      </c>
      <c r="C69" s="8" t="s">
        <v>11</v>
      </c>
      <c r="D69" s="8">
        <v>50</v>
      </c>
      <c r="E69" s="8">
        <v>50</v>
      </c>
      <c r="F69" s="8">
        <v>50</v>
      </c>
      <c r="G69" s="8">
        <f t="shared" si="5"/>
        <v>48750</v>
      </c>
      <c r="H69" s="8"/>
    </row>
    <row r="70" spans="1:8" ht="14.25">
      <c r="A70" s="9"/>
      <c r="B70" s="8" t="s">
        <v>27</v>
      </c>
      <c r="C70" s="8" t="s">
        <v>14</v>
      </c>
      <c r="D70" s="8">
        <v>35</v>
      </c>
      <c r="E70" s="8">
        <v>35</v>
      </c>
      <c r="F70" s="8">
        <v>33</v>
      </c>
      <c r="G70" s="8">
        <f t="shared" si="5"/>
        <v>32175</v>
      </c>
      <c r="H70" s="8"/>
    </row>
    <row r="71" spans="1:8" ht="14.25">
      <c r="A71" s="9"/>
      <c r="B71" s="8" t="s">
        <v>27</v>
      </c>
      <c r="C71" s="8" t="s">
        <v>28</v>
      </c>
      <c r="D71" s="8">
        <v>42</v>
      </c>
      <c r="E71" s="8">
        <v>39</v>
      </c>
      <c r="F71" s="8">
        <v>36</v>
      </c>
      <c r="G71" s="8">
        <f t="shared" si="5"/>
        <v>35100</v>
      </c>
      <c r="H71" s="8"/>
    </row>
    <row r="72" spans="1:8" ht="14.25">
      <c r="A72" s="9"/>
      <c r="B72" s="8" t="s">
        <v>10</v>
      </c>
      <c r="C72" s="8" t="s">
        <v>29</v>
      </c>
      <c r="D72" s="8">
        <v>50</v>
      </c>
      <c r="E72" s="8">
        <v>48</v>
      </c>
      <c r="F72" s="8">
        <v>48</v>
      </c>
      <c r="G72" s="8">
        <f t="shared" si="5"/>
        <v>46800</v>
      </c>
      <c r="H72" s="8"/>
    </row>
    <row r="73" spans="1:8" ht="14.25">
      <c r="A73" s="9"/>
      <c r="B73" s="8" t="s">
        <v>10</v>
      </c>
      <c r="C73" s="8" t="s">
        <v>38</v>
      </c>
      <c r="D73" s="8">
        <v>50</v>
      </c>
      <c r="E73" s="8">
        <v>49</v>
      </c>
      <c r="F73" s="8">
        <v>47</v>
      </c>
      <c r="G73" s="8">
        <f t="shared" si="5"/>
        <v>45825</v>
      </c>
      <c r="H73" s="8"/>
    </row>
    <row r="74" spans="1:8" ht="14.25">
      <c r="A74" s="9"/>
      <c r="B74" s="8" t="s">
        <v>10</v>
      </c>
      <c r="C74" s="8" t="s">
        <v>71</v>
      </c>
      <c r="D74" s="8">
        <v>32</v>
      </c>
      <c r="E74" s="8">
        <v>32</v>
      </c>
      <c r="F74" s="8">
        <v>32</v>
      </c>
      <c r="G74" s="8">
        <f t="shared" si="5"/>
        <v>31200</v>
      </c>
      <c r="H74" s="8"/>
    </row>
    <row r="75" spans="1:8" ht="14.25">
      <c r="A75" s="9"/>
      <c r="B75" s="8" t="s">
        <v>10</v>
      </c>
      <c r="C75" s="8" t="s">
        <v>72</v>
      </c>
      <c r="D75" s="8">
        <v>14</v>
      </c>
      <c r="E75" s="8">
        <v>13</v>
      </c>
      <c r="F75" s="8">
        <v>13</v>
      </c>
      <c r="G75" s="8">
        <f>F75*450</f>
        <v>5850</v>
      </c>
      <c r="H75" s="8" t="s">
        <v>73</v>
      </c>
    </row>
    <row r="76" spans="1:8" ht="14.25">
      <c r="A76" s="10"/>
      <c r="B76" s="8" t="s">
        <v>16</v>
      </c>
      <c r="C76" s="8">
        <v>8</v>
      </c>
      <c r="D76" s="11">
        <f>SUM(D68:D75)</f>
        <v>323</v>
      </c>
      <c r="E76" s="11">
        <f>SUM(E68:E75)</f>
        <v>316</v>
      </c>
      <c r="F76" s="11">
        <f>SUM(F68:F75)</f>
        <v>304</v>
      </c>
      <c r="G76" s="11">
        <f>SUM(G68:G75)</f>
        <v>289575</v>
      </c>
      <c r="H76" s="8"/>
    </row>
    <row r="77" spans="1:8" ht="14.25">
      <c r="A77" s="16" t="s">
        <v>74</v>
      </c>
      <c r="B77" s="17"/>
      <c r="C77" s="8">
        <v>66</v>
      </c>
      <c r="D77" s="8">
        <v>2251</v>
      </c>
      <c r="E77" s="8">
        <v>2051</v>
      </c>
      <c r="F77" s="8">
        <v>1942</v>
      </c>
      <c r="G77" s="11">
        <v>1785705</v>
      </c>
      <c r="H77" s="8"/>
    </row>
  </sheetData>
  <sheetProtection/>
  <mergeCells count="10">
    <mergeCell ref="A1:H1"/>
    <mergeCell ref="A77:B77"/>
    <mergeCell ref="A3:A7"/>
    <mergeCell ref="A8:A24"/>
    <mergeCell ref="A25:A37"/>
    <mergeCell ref="A38:A46"/>
    <mergeCell ref="A47:A56"/>
    <mergeCell ref="A57:A64"/>
    <mergeCell ref="A65:A67"/>
    <mergeCell ref="A68:A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~~~</cp:lastModifiedBy>
  <dcterms:created xsi:type="dcterms:W3CDTF">2017-09-14T08:17:58Z</dcterms:created>
  <dcterms:modified xsi:type="dcterms:W3CDTF">2021-12-02T09:31:29Z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ACC423BFFE2A4F378540518A21B467E5</vt:lpwstr>
  </property>
</Properties>
</file>