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<sst xmlns="http://schemas.openxmlformats.org/spreadsheetml/2006/main" count="60" uniqueCount="45">
  <si>
    <t>2021年度企业职工培训第四批预补贴明细</t>
  </si>
  <si>
    <t>培训机构</t>
  </si>
  <si>
    <t>工种</t>
  </si>
  <si>
    <t>期次</t>
  </si>
  <si>
    <t>开班人数（人）</t>
  </si>
  <si>
    <t>申领人数（人）</t>
  </si>
  <si>
    <t>拟补贴人数（人）</t>
  </si>
  <si>
    <t>金额 （元）</t>
  </si>
  <si>
    <t>备注</t>
  </si>
  <si>
    <t>高平市红旗商场有限责任公司</t>
  </si>
  <si>
    <t>商品营业员</t>
  </si>
  <si>
    <t>第18期</t>
  </si>
  <si>
    <t>第19期</t>
  </si>
  <si>
    <t>第20期</t>
  </si>
  <si>
    <t>第21期</t>
  </si>
  <si>
    <t>合计</t>
  </si>
  <si>
    <t>山西高平科兴申家庄煤业有限公司</t>
  </si>
  <si>
    <t>矿井测风工</t>
  </si>
  <si>
    <t>第12期</t>
  </si>
  <si>
    <t>瓦斯检查工</t>
  </si>
  <si>
    <t>第13期</t>
  </si>
  <si>
    <t>安全仪器检测工</t>
  </si>
  <si>
    <t>第14期</t>
  </si>
  <si>
    <t>矿灯和自救器管理工</t>
  </si>
  <si>
    <t>第15期</t>
  </si>
  <si>
    <t>电工</t>
  </si>
  <si>
    <t>第16期</t>
  </si>
  <si>
    <t>锅炉运行值班员</t>
  </si>
  <si>
    <t>第17期</t>
  </si>
  <si>
    <t>变电站运行值班员</t>
  </si>
  <si>
    <t>山西高平科兴龙马煤业有限公司</t>
  </si>
  <si>
    <t>钳工</t>
  </si>
  <si>
    <t>第1期</t>
  </si>
  <si>
    <t>选煤工</t>
  </si>
  <si>
    <t>第2期</t>
  </si>
  <si>
    <t>山西高平神农炎帝农耕文化园开发有限公司</t>
  </si>
  <si>
    <t>餐厅服务员</t>
  </si>
  <si>
    <t>客房服务员</t>
  </si>
  <si>
    <t>农产品食品检验员</t>
  </si>
  <si>
    <t>第3期</t>
  </si>
  <si>
    <t>高平市泫氏铸管有限公司</t>
  </si>
  <si>
    <t>铸造工</t>
  </si>
  <si>
    <t>高平市泫氏实业集团有限公司</t>
  </si>
  <si>
    <t>第5期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</si>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</sst>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workbookViewId="0">
      <selection activeCell="D13" sqref="D13"/>
    </sheetView>
  </sheetViews>
  <sheetFormatPr defaultColWidth="9" defaultRowHeight="13.5" outlineLevelCol="7"/>
  <cols>
    <col min="1" max="1" width="18.875" style="2" customWidth="1"/>
    <col min="2" max="2" width="17.5" style="2" customWidth="1"/>
    <col min="3" max="4" width="9" style="2"/>
    <col min="5" max="5" width="9" style="2" customWidth="1"/>
    <col min="6" max="7" width="9" style="2"/>
    <col min="8" max="8" width="7" style="2" customWidth="1"/>
  </cols>
  <sheetData>
    <row r="1" ht="7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8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ht="21" customHeight="1" spans="1:8">
      <c r="A3" s="5" t="s">
        <v>9</v>
      </c>
      <c r="B3" s="6" t="s">
        <v>10</v>
      </c>
      <c r="C3" s="6" t="s">
        <v>11</v>
      </c>
      <c r="D3" s="6">
        <v>68</v>
      </c>
      <c r="E3" s="6">
        <v>66</v>
      </c>
      <c r="F3" s="6">
        <v>66</v>
      </c>
      <c r="G3" s="6">
        <f t="shared" ref="G3:G6" si="0">F3*300</f>
        <v>19800</v>
      </c>
      <c r="H3" s="6"/>
    </row>
    <row r="4" s="1" customFormat="1" ht="21" customHeight="1" spans="1:8">
      <c r="A4" s="5"/>
      <c r="B4" s="6" t="s">
        <v>10</v>
      </c>
      <c r="C4" s="6" t="s">
        <v>12</v>
      </c>
      <c r="D4" s="6">
        <v>66</v>
      </c>
      <c r="E4" s="6">
        <v>64</v>
      </c>
      <c r="F4" s="6">
        <v>64</v>
      </c>
      <c r="G4" s="6">
        <f t="shared" si="0"/>
        <v>19200</v>
      </c>
      <c r="H4" s="6"/>
    </row>
    <row r="5" s="1" customFormat="1" ht="21" customHeight="1" spans="1:8">
      <c r="A5" s="5"/>
      <c r="B5" s="6" t="s">
        <v>10</v>
      </c>
      <c r="C5" s="6" t="s">
        <v>13</v>
      </c>
      <c r="D5" s="6">
        <v>67</v>
      </c>
      <c r="E5" s="6">
        <v>66</v>
      </c>
      <c r="F5" s="6">
        <v>66</v>
      </c>
      <c r="G5" s="6">
        <f t="shared" si="0"/>
        <v>19800</v>
      </c>
      <c r="H5" s="6"/>
    </row>
    <row r="6" s="1" customFormat="1" ht="21" customHeight="1" spans="1:8">
      <c r="A6" s="5"/>
      <c r="B6" s="6" t="s">
        <v>10</v>
      </c>
      <c r="C6" s="6" t="s">
        <v>14</v>
      </c>
      <c r="D6" s="6">
        <v>89</v>
      </c>
      <c r="E6" s="6">
        <v>87</v>
      </c>
      <c r="F6" s="6">
        <v>87</v>
      </c>
      <c r="G6" s="6">
        <f t="shared" si="0"/>
        <v>26100</v>
      </c>
      <c r="H6" s="6"/>
    </row>
    <row r="7" ht="21" customHeight="1" spans="1:8">
      <c r="A7" s="5"/>
      <c r="B7" s="7" t="s">
        <v>15</v>
      </c>
      <c r="C7" s="8">
        <v>4</v>
      </c>
      <c r="D7" s="8">
        <f>SUM(D3:D6)</f>
        <v>290</v>
      </c>
      <c r="E7" s="8">
        <f>SUM(E3:E6)</f>
        <v>283</v>
      </c>
      <c r="F7" s="8">
        <f>SUM(F3:F6)</f>
        <v>283</v>
      </c>
      <c r="G7" s="8">
        <f>SUM(G3:G6)</f>
        <v>84900</v>
      </c>
      <c r="H7" s="7"/>
    </row>
    <row r="8" ht="21" customHeight="1" spans="1:8">
      <c r="A8" s="9" t="s">
        <v>16</v>
      </c>
      <c r="B8" s="7" t="s">
        <v>17</v>
      </c>
      <c r="C8" s="7" t="s">
        <v>18</v>
      </c>
      <c r="D8" s="7">
        <v>21</v>
      </c>
      <c r="E8" s="7">
        <v>21</v>
      </c>
      <c r="F8" s="7">
        <v>21</v>
      </c>
      <c r="G8" s="7">
        <f>F8*300</f>
        <v>6300</v>
      </c>
      <c r="H8" s="7"/>
    </row>
    <row r="9" ht="21" customHeight="1" spans="1:8">
      <c r="A9" s="9"/>
      <c r="B9" s="7" t="s">
        <v>19</v>
      </c>
      <c r="C9" s="7" t="s">
        <v>20</v>
      </c>
      <c r="D9" s="7">
        <v>11</v>
      </c>
      <c r="E9" s="7">
        <v>10</v>
      </c>
      <c r="F9" s="7">
        <v>10</v>
      </c>
      <c r="G9" s="7">
        <f t="shared" ref="G9:G16" si="1">F9*300</f>
        <v>3000</v>
      </c>
      <c r="H9" s="7"/>
    </row>
    <row r="10" ht="21" customHeight="1" spans="1:8">
      <c r="A10" s="9"/>
      <c r="B10" s="7" t="s">
        <v>21</v>
      </c>
      <c r="C10" s="7" t="s">
        <v>22</v>
      </c>
      <c r="D10" s="7">
        <v>19</v>
      </c>
      <c r="E10" s="7">
        <v>19</v>
      </c>
      <c r="F10" s="7">
        <v>19</v>
      </c>
      <c r="G10" s="7">
        <f t="shared" si="1"/>
        <v>5700</v>
      </c>
      <c r="H10" s="7"/>
    </row>
    <row r="11" ht="21" customHeight="1" spans="1:8">
      <c r="A11" s="9"/>
      <c r="B11" s="7" t="s">
        <v>23</v>
      </c>
      <c r="C11" s="7" t="s">
        <v>24</v>
      </c>
      <c r="D11" s="7">
        <v>27</v>
      </c>
      <c r="E11" s="7">
        <v>27</v>
      </c>
      <c r="F11" s="7">
        <v>27</v>
      </c>
      <c r="G11" s="7">
        <f t="shared" si="1"/>
        <v>8100</v>
      </c>
      <c r="H11" s="7"/>
    </row>
    <row r="12" ht="21" customHeight="1" spans="1:8">
      <c r="A12" s="9"/>
      <c r="B12" s="7" t="s">
        <v>25</v>
      </c>
      <c r="C12" s="7" t="s">
        <v>26</v>
      </c>
      <c r="D12" s="7">
        <v>91</v>
      </c>
      <c r="E12" s="7">
        <v>89</v>
      </c>
      <c r="F12" s="7">
        <v>89</v>
      </c>
      <c r="G12" s="7">
        <f t="shared" si="1"/>
        <v>26700</v>
      </c>
      <c r="H12" s="7"/>
    </row>
    <row r="13" ht="21" customHeight="1" spans="1:8">
      <c r="A13" s="9"/>
      <c r="B13" s="7" t="s">
        <v>27</v>
      </c>
      <c r="C13" s="7" t="s">
        <v>28</v>
      </c>
      <c r="D13" s="7">
        <v>14</v>
      </c>
      <c r="E13" s="7">
        <v>14</v>
      </c>
      <c r="F13" s="7">
        <v>14</v>
      </c>
      <c r="G13" s="7">
        <f t="shared" si="1"/>
        <v>4200</v>
      </c>
      <c r="H13" s="7"/>
    </row>
    <row r="14" ht="21" customHeight="1" spans="1:8">
      <c r="A14" s="9"/>
      <c r="B14" s="7" t="s">
        <v>29</v>
      </c>
      <c r="C14" s="7" t="s">
        <v>11</v>
      </c>
      <c r="D14" s="7">
        <v>16</v>
      </c>
      <c r="E14" s="7">
        <v>16</v>
      </c>
      <c r="F14" s="7">
        <v>16</v>
      </c>
      <c r="G14" s="7">
        <f t="shared" si="1"/>
        <v>4800</v>
      </c>
      <c r="H14" s="7"/>
    </row>
    <row r="15" ht="21" customHeight="1" spans="1:8">
      <c r="A15" s="9"/>
      <c r="B15" s="7" t="s">
        <v>21</v>
      </c>
      <c r="C15" s="7" t="s">
        <v>12</v>
      </c>
      <c r="D15" s="7">
        <v>6</v>
      </c>
      <c r="E15" s="7">
        <v>6</v>
      </c>
      <c r="F15" s="7">
        <v>6</v>
      </c>
      <c r="G15" s="7">
        <f t="shared" si="1"/>
        <v>1800</v>
      </c>
      <c r="H15" s="7"/>
    </row>
    <row r="16" ht="21" customHeight="1" spans="1:8">
      <c r="A16" s="9"/>
      <c r="B16" s="7" t="s">
        <v>15</v>
      </c>
      <c r="C16" s="8">
        <v>8</v>
      </c>
      <c r="D16" s="8">
        <f>SUM(D8:D15)</f>
        <v>205</v>
      </c>
      <c r="E16" s="8">
        <f>SUM(E8:E15)</f>
        <v>202</v>
      </c>
      <c r="F16" s="8">
        <f>SUM(F8:F15)</f>
        <v>202</v>
      </c>
      <c r="G16" s="8">
        <f>SUM(G8:G15)</f>
        <v>60600</v>
      </c>
      <c r="H16" s="7"/>
    </row>
    <row r="17" ht="21" customHeight="1" spans="1:8">
      <c r="A17" s="9" t="s">
        <v>30</v>
      </c>
      <c r="B17" s="7" t="s">
        <v>31</v>
      </c>
      <c r="C17" s="7" t="s">
        <v>32</v>
      </c>
      <c r="D17" s="7">
        <v>15</v>
      </c>
      <c r="E17" s="7">
        <v>15</v>
      </c>
      <c r="F17" s="7">
        <v>15</v>
      </c>
      <c r="G17" s="7">
        <f t="shared" ref="G17:G27" si="2">F17*300</f>
        <v>4500</v>
      </c>
      <c r="H17" s="7"/>
    </row>
    <row r="18" ht="21" customHeight="1" spans="1:8">
      <c r="A18" s="9"/>
      <c r="B18" s="7" t="s">
        <v>33</v>
      </c>
      <c r="C18" s="7" t="s">
        <v>34</v>
      </c>
      <c r="D18" s="7">
        <v>24</v>
      </c>
      <c r="E18" s="7">
        <v>24</v>
      </c>
      <c r="F18" s="7">
        <v>24</v>
      </c>
      <c r="G18" s="7">
        <f t="shared" si="2"/>
        <v>7200</v>
      </c>
      <c r="H18" s="7"/>
    </row>
    <row r="19" ht="21" customHeight="1" spans="1:8">
      <c r="A19" s="9"/>
      <c r="B19" s="7" t="s">
        <v>15</v>
      </c>
      <c r="C19" s="8">
        <v>2</v>
      </c>
      <c r="D19" s="8">
        <f>SUM(D17:D18)</f>
        <v>39</v>
      </c>
      <c r="E19" s="8">
        <f>SUM(E17:E18)</f>
        <v>39</v>
      </c>
      <c r="F19" s="8">
        <f>SUM(F17:F18)</f>
        <v>39</v>
      </c>
      <c r="G19" s="8">
        <f>SUM(G17:G18)</f>
        <v>11700</v>
      </c>
      <c r="H19" s="7"/>
    </row>
    <row r="20" ht="21" customHeight="1" spans="1:8">
      <c r="A20" s="9" t="s">
        <v>35</v>
      </c>
      <c r="B20" s="7" t="s">
        <v>36</v>
      </c>
      <c r="C20" s="7" t="s">
        <v>32</v>
      </c>
      <c r="D20" s="7">
        <v>2</v>
      </c>
      <c r="E20" s="7">
        <v>2</v>
      </c>
      <c r="F20" s="7">
        <v>2</v>
      </c>
      <c r="G20" s="7">
        <f t="shared" si="2"/>
        <v>600</v>
      </c>
      <c r="H20" s="7"/>
    </row>
    <row r="21" ht="21" customHeight="1" spans="1:8">
      <c r="A21" s="9"/>
      <c r="B21" s="7" t="s">
        <v>37</v>
      </c>
      <c r="C21" s="7" t="s">
        <v>34</v>
      </c>
      <c r="D21" s="7">
        <v>2</v>
      </c>
      <c r="E21" s="7">
        <v>2</v>
      </c>
      <c r="F21" s="7">
        <v>2</v>
      </c>
      <c r="G21" s="7">
        <f t="shared" si="2"/>
        <v>600</v>
      </c>
      <c r="H21" s="7"/>
    </row>
    <row r="22" ht="21" customHeight="1" spans="1:8">
      <c r="A22" s="9"/>
      <c r="B22" s="7" t="s">
        <v>38</v>
      </c>
      <c r="C22" s="7" t="s">
        <v>39</v>
      </c>
      <c r="D22" s="7">
        <v>76</v>
      </c>
      <c r="E22" s="7">
        <v>65</v>
      </c>
      <c r="F22" s="7">
        <v>65</v>
      </c>
      <c r="G22" s="7">
        <f t="shared" si="2"/>
        <v>19500</v>
      </c>
      <c r="H22" s="7"/>
    </row>
    <row r="23" ht="21" customHeight="1" spans="1:8">
      <c r="A23" s="9"/>
      <c r="B23" s="7" t="s">
        <v>15</v>
      </c>
      <c r="C23" s="8">
        <v>3</v>
      </c>
      <c r="D23" s="8">
        <f>SUM(D20:D22)</f>
        <v>80</v>
      </c>
      <c r="E23" s="8">
        <f>SUM(E20:E22)</f>
        <v>69</v>
      </c>
      <c r="F23" s="8">
        <f>SUM(F20:F22)</f>
        <v>69</v>
      </c>
      <c r="G23" s="8">
        <f>SUM(G20:G22)</f>
        <v>20700</v>
      </c>
      <c r="H23" s="7"/>
    </row>
    <row r="24" ht="21" customHeight="1" spans="1:8">
      <c r="A24" s="9" t="s">
        <v>40</v>
      </c>
      <c r="B24" s="7" t="s">
        <v>41</v>
      </c>
      <c r="C24" s="7" t="s">
        <v>34</v>
      </c>
      <c r="D24" s="7">
        <v>42</v>
      </c>
      <c r="E24" s="7">
        <v>36</v>
      </c>
      <c r="F24" s="7">
        <v>36</v>
      </c>
      <c r="G24" s="7">
        <f t="shared" si="2"/>
        <v>10800</v>
      </c>
      <c r="H24" s="7"/>
    </row>
    <row r="25" ht="21" customHeight="1" spans="1:8">
      <c r="A25" s="9"/>
      <c r="B25" s="7" t="s">
        <v>15</v>
      </c>
      <c r="C25" s="8">
        <v>1</v>
      </c>
      <c r="D25" s="8">
        <v>42</v>
      </c>
      <c r="E25" s="8">
        <v>36</v>
      </c>
      <c r="F25" s="8">
        <v>36</v>
      </c>
      <c r="G25" s="8">
        <f t="shared" si="2"/>
        <v>10800</v>
      </c>
      <c r="H25" s="7"/>
    </row>
    <row r="26" ht="21" customHeight="1" spans="1:8">
      <c r="A26" s="9" t="s">
        <v>42</v>
      </c>
      <c r="B26" s="7" t="s">
        <v>41</v>
      </c>
      <c r="C26" s="7" t="s">
        <v>43</v>
      </c>
      <c r="D26" s="7">
        <v>72</v>
      </c>
      <c r="E26" s="7">
        <v>72</v>
      </c>
      <c r="F26" s="7">
        <v>72</v>
      </c>
      <c r="G26" s="7">
        <f t="shared" si="2"/>
        <v>21600</v>
      </c>
      <c r="H26" s="7"/>
    </row>
    <row r="27" ht="21" customHeight="1" spans="1:8">
      <c r="A27" s="9"/>
      <c r="B27" s="7" t="s">
        <v>15</v>
      </c>
      <c r="C27" s="8">
        <v>1</v>
      </c>
      <c r="D27" s="8">
        <v>72</v>
      </c>
      <c r="E27" s="8">
        <v>72</v>
      </c>
      <c r="F27" s="8">
        <v>72</v>
      </c>
      <c r="G27" s="8">
        <f t="shared" si="2"/>
        <v>21600</v>
      </c>
      <c r="H27" s="7"/>
    </row>
    <row r="28" ht="21" customHeight="1" spans="1:8">
      <c r="A28" s="7" t="s">
        <v>44</v>
      </c>
      <c r="B28" s="7"/>
      <c r="C28" s="8">
        <f>SUM(C27,C25,C24,C19,C16,C7,C23)</f>
        <v>19</v>
      </c>
      <c r="D28" s="8">
        <f>SUM(D27,D25,D23,D16,D19,D7)</f>
        <v>728</v>
      </c>
      <c r="E28" s="8">
        <f>SUM(E27,E25,E23,E16,E19,E7)</f>
        <v>701</v>
      </c>
      <c r="F28" s="8">
        <f>SUM(F27,F25,F23,F16,F19,F7)</f>
        <v>701</v>
      </c>
      <c r="G28" s="8">
        <f>SUM(G27,G25,G23,G16,G19,G7)</f>
        <v>210300</v>
      </c>
      <c r="H28" s="7"/>
    </row>
    <row r="29" spans="1:8">
      <c r="A29" s="10"/>
      <c r="B29" s="10"/>
      <c r="C29" s="10"/>
      <c r="D29" s="10"/>
      <c r="E29" s="10"/>
      <c r="F29" s="10"/>
      <c r="G29" s="10"/>
      <c r="H29" s="10"/>
    </row>
  </sheetData>
  <mergeCells count="8">
    <mergeCell ref="A1:H1"/>
    <mergeCell ref="A28:B28"/>
    <mergeCell ref="A3:A7"/>
    <mergeCell ref="A8:A16"/>
    <mergeCell ref="A17:A19"/>
    <mergeCell ref="A20:A23"/>
    <mergeCell ref="A24:A25"/>
    <mergeCell ref="A26:A27"/>
  </mergeCells>
  <pageMargins left="0.826388888888889" right="0.275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~~~</cp:lastModifiedBy>
  <dcterms:created xsi:type="dcterms:W3CDTF">2021-12-29T00:59:00Z</dcterms:created>
  <dcterms:modified xsi:type="dcterms:W3CDTF">2022-08-18T07:35:29Z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44735744FBDE4CE1B80E012B25933B4D</vt:lpwstr>
  </property>
  <property fmtid="{D5CDD505-2E9C-101B-9397-08002B2CF9AE}" pid="3" name="KSOProductBuildVer">
    <vt:lpwstr>2052-11.1.0.12302</vt:lpwstr>
  </property>
</Properties>
</file>