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<sst xmlns="http://schemas.openxmlformats.org/spreadsheetml/2006/main" count="53" uniqueCount="25">
  <si>
    <t>2021年高平市职业技能等级评价补贴第四批预补贴明细</t>
  </si>
  <si>
    <t>评价机构</t>
  </si>
  <si>
    <t>工种</t>
  </si>
  <si>
    <t>等级</t>
  </si>
  <si>
    <t>申领人数</t>
  </si>
  <si>
    <t>拟补贴人数</t>
  </si>
  <si>
    <t>金额（元）</t>
  </si>
  <si>
    <t>备注</t>
  </si>
  <si>
    <t>高平市职业技能培训中心</t>
  </si>
  <si>
    <t>中式烹调师</t>
  </si>
  <si>
    <t>五级</t>
  </si>
  <si>
    <t>中式面点师</t>
  </si>
  <si>
    <t>保育员</t>
  </si>
  <si>
    <t>美容师</t>
  </si>
  <si>
    <t>三级</t>
  </si>
  <si>
    <t>合计</t>
  </si>
  <si>
    <t>高平市中等专业学校</t>
  </si>
  <si>
    <t>群众文化指导员、色彩搭配师、广告设计师、商业摄影师</t>
  </si>
  <si>
    <t>四级</t>
  </si>
  <si>
    <t>计算机整机装配调试员</t>
  </si>
  <si>
    <t>电工、普通车床、数控车床</t>
  </si>
  <si>
    <t>餐厅服务员、客房服务员</t>
  </si>
  <si>
    <t>山西祥达后勤服务集团股份有限公司</t>
  </si>
  <si>
    <t>育婴员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</si>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</sst>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4" workbookViewId="0">
      <selection activeCell="B23" sqref="B23"/>
    </sheetView>
  </sheetViews>
  <sheetFormatPr defaultColWidth="9" defaultRowHeight="13.5" outlineLevelCol="6"/>
  <cols>
    <col min="1" max="1" width="15.125" style="1" customWidth="1"/>
    <col min="2" max="2" width="27.175" style="1" customWidth="1"/>
    <col min="3" max="3" width="9" style="1"/>
    <col min="4" max="4" width="8.41666666666667" style="1" customWidth="1"/>
    <col min="5" max="5" width="12.25" style="1" customWidth="1"/>
    <col min="6" max="6" width="9" style="1"/>
    <col min="7" max="7" width="6.7" style="1" customWidth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1" customHeight="1" spans="1:7">
      <c r="A3" s="6" t="s">
        <v>8</v>
      </c>
      <c r="B3" s="7" t="s">
        <v>9</v>
      </c>
      <c r="C3" s="7" t="s">
        <v>10</v>
      </c>
      <c r="D3" s="8">
        <v>44</v>
      </c>
      <c r="E3" s="8">
        <v>44</v>
      </c>
      <c r="F3" s="8">
        <f t="shared" ref="F3:F9" si="0">E3*400</f>
        <v>17600</v>
      </c>
      <c r="G3" s="8"/>
    </row>
    <row r="4" ht="21" customHeight="1" spans="1:7">
      <c r="A4" s="6"/>
      <c r="B4" s="7" t="s">
        <v>11</v>
      </c>
      <c r="C4" s="7" t="s">
        <v>10</v>
      </c>
      <c r="D4" s="8">
        <v>41</v>
      </c>
      <c r="E4" s="8">
        <v>41</v>
      </c>
      <c r="F4" s="8">
        <f t="shared" si="0"/>
        <v>16400</v>
      </c>
      <c r="G4" s="8"/>
    </row>
    <row r="5" ht="21" customHeight="1" spans="1:7">
      <c r="A5" s="6"/>
      <c r="B5" s="7" t="s">
        <v>11</v>
      </c>
      <c r="C5" s="7" t="s">
        <v>10</v>
      </c>
      <c r="D5" s="8">
        <v>26</v>
      </c>
      <c r="E5" s="8">
        <v>26</v>
      </c>
      <c r="F5" s="8">
        <f t="shared" si="0"/>
        <v>10400</v>
      </c>
      <c r="G5" s="8"/>
    </row>
    <row r="6" ht="21" customHeight="1" spans="1:7">
      <c r="A6" s="6"/>
      <c r="B6" s="7" t="s">
        <v>12</v>
      </c>
      <c r="C6" s="7" t="s">
        <v>10</v>
      </c>
      <c r="D6" s="8">
        <v>30</v>
      </c>
      <c r="E6" s="8">
        <v>30</v>
      </c>
      <c r="F6" s="8">
        <f t="shared" si="0"/>
        <v>12000</v>
      </c>
      <c r="G6" s="8"/>
    </row>
    <row r="7" ht="21" customHeight="1" spans="1:7">
      <c r="A7" s="6"/>
      <c r="B7" s="7" t="s">
        <v>9</v>
      </c>
      <c r="C7" s="7" t="s">
        <v>10</v>
      </c>
      <c r="D7" s="8">
        <v>43</v>
      </c>
      <c r="E7" s="8">
        <v>43</v>
      </c>
      <c r="F7" s="8">
        <f t="shared" si="0"/>
        <v>17200</v>
      </c>
      <c r="G7" s="8"/>
    </row>
    <row r="8" ht="21" customHeight="1" spans="1:7">
      <c r="A8" s="6"/>
      <c r="B8" s="7" t="s">
        <v>13</v>
      </c>
      <c r="C8" s="7" t="s">
        <v>10</v>
      </c>
      <c r="D8" s="8">
        <v>39</v>
      </c>
      <c r="E8" s="8">
        <v>39</v>
      </c>
      <c r="F8" s="8">
        <f t="shared" si="0"/>
        <v>15600</v>
      </c>
      <c r="G8" s="8"/>
    </row>
    <row r="9" ht="21" customHeight="1" spans="1:7">
      <c r="A9" s="6"/>
      <c r="B9" s="7" t="s">
        <v>11</v>
      </c>
      <c r="C9" s="7" t="s">
        <v>10</v>
      </c>
      <c r="D9" s="8">
        <v>48</v>
      </c>
      <c r="E9" s="8">
        <v>48</v>
      </c>
      <c r="F9" s="8">
        <f t="shared" si="0"/>
        <v>19200</v>
      </c>
      <c r="G9" s="8"/>
    </row>
    <row r="10" ht="21" customHeight="1" spans="1:7">
      <c r="A10" s="6"/>
      <c r="B10" s="7" t="s">
        <v>9</v>
      </c>
      <c r="C10" s="7" t="s">
        <v>14</v>
      </c>
      <c r="D10" s="8">
        <v>29</v>
      </c>
      <c r="E10" s="8">
        <v>29</v>
      </c>
      <c r="F10" s="8">
        <f>E10*800</f>
        <v>23200</v>
      </c>
      <c r="G10" s="8"/>
    </row>
    <row r="11" ht="21" customHeight="1" spans="1:7">
      <c r="A11" s="6"/>
      <c r="B11" s="7" t="s">
        <v>15</v>
      </c>
      <c r="C11" s="8">
        <v>8</v>
      </c>
      <c r="D11" s="8">
        <f>SUM(D3:D10)</f>
        <v>300</v>
      </c>
      <c r="E11" s="8">
        <f>SUM(E3:E10)</f>
        <v>300</v>
      </c>
      <c r="F11" s="8">
        <f>SUM(F3:F10)</f>
        <v>131600</v>
      </c>
      <c r="G11" s="8"/>
    </row>
    <row r="12" ht="57" customHeight="1" spans="1:7">
      <c r="A12" s="9" t="s">
        <v>16</v>
      </c>
      <c r="B12" s="10" t="s">
        <v>17</v>
      </c>
      <c r="C12" s="8" t="s">
        <v>18</v>
      </c>
      <c r="D12" s="8">
        <v>149</v>
      </c>
      <c r="E12" s="8">
        <v>149</v>
      </c>
      <c r="F12" s="8">
        <f>E12*600</f>
        <v>89400</v>
      </c>
      <c r="G12" s="8"/>
    </row>
    <row r="13" ht="21" customHeight="1" spans="1:7">
      <c r="A13" s="11"/>
      <c r="B13" s="12" t="s">
        <v>19</v>
      </c>
      <c r="C13" s="8" t="s">
        <v>18</v>
      </c>
      <c r="D13" s="8">
        <v>156</v>
      </c>
      <c r="E13" s="8">
        <v>156</v>
      </c>
      <c r="F13" s="8">
        <f>E13*600</f>
        <v>93600</v>
      </c>
      <c r="G13" s="8"/>
    </row>
    <row r="14" ht="36" customHeight="1" spans="1:7">
      <c r="A14" s="11"/>
      <c r="B14" s="12" t="s">
        <v>20</v>
      </c>
      <c r="C14" s="8" t="s">
        <v>18</v>
      </c>
      <c r="D14" s="8">
        <v>136</v>
      </c>
      <c r="E14" s="8">
        <v>136</v>
      </c>
      <c r="F14" s="8">
        <f>E14*600</f>
        <v>81600</v>
      </c>
      <c r="G14" s="8"/>
    </row>
    <row r="15" ht="21" customHeight="1" spans="1:7">
      <c r="A15" s="11"/>
      <c r="B15" s="8" t="s">
        <v>21</v>
      </c>
      <c r="C15" s="8" t="s">
        <v>18</v>
      </c>
      <c r="D15" s="8">
        <v>116</v>
      </c>
      <c r="E15" s="8">
        <v>116</v>
      </c>
      <c r="F15" s="8">
        <f>E15*600</f>
        <v>69600</v>
      </c>
      <c r="G15" s="8"/>
    </row>
    <row r="16" ht="21" customHeight="1" spans="1:7">
      <c r="A16" s="11"/>
      <c r="B16" s="8" t="s">
        <v>21</v>
      </c>
      <c r="C16" s="8" t="s">
        <v>10</v>
      </c>
      <c r="D16" s="8">
        <v>250</v>
      </c>
      <c r="E16" s="8">
        <v>250</v>
      </c>
      <c r="F16" s="8">
        <f>E16*400</f>
        <v>100000</v>
      </c>
      <c r="G16" s="8"/>
    </row>
    <row r="17" ht="21" customHeight="1" spans="1:7">
      <c r="A17" s="13"/>
      <c r="B17" s="8" t="s">
        <v>15</v>
      </c>
      <c r="C17" s="8">
        <v>5</v>
      </c>
      <c r="D17" s="8">
        <f>SUM(D12:D16)</f>
        <v>807</v>
      </c>
      <c r="E17" s="8">
        <f>SUM(E12:E16)</f>
        <v>807</v>
      </c>
      <c r="F17" s="8">
        <f>SUM(F12:F16)</f>
        <v>434200</v>
      </c>
      <c r="G17" s="8"/>
    </row>
    <row r="18" ht="21" customHeight="1" spans="1:7">
      <c r="A18" s="11" t="s">
        <v>22</v>
      </c>
      <c r="B18" s="8" t="s">
        <v>23</v>
      </c>
      <c r="C18" s="8" t="s">
        <v>10</v>
      </c>
      <c r="D18" s="8">
        <v>27</v>
      </c>
      <c r="E18" s="8">
        <v>27</v>
      </c>
      <c r="F18" s="8">
        <f t="shared" ref="F18:F23" si="1">E18*400</f>
        <v>10800</v>
      </c>
      <c r="G18" s="8"/>
    </row>
    <row r="19" ht="21" customHeight="1" spans="1:7">
      <c r="A19" s="11"/>
      <c r="B19" s="8" t="s">
        <v>11</v>
      </c>
      <c r="C19" s="8" t="s">
        <v>10</v>
      </c>
      <c r="D19" s="8">
        <v>48</v>
      </c>
      <c r="E19" s="8">
        <v>48</v>
      </c>
      <c r="F19" s="8">
        <f t="shared" si="1"/>
        <v>19200</v>
      </c>
      <c r="G19" s="8"/>
    </row>
    <row r="20" ht="21" customHeight="1" spans="1:7">
      <c r="A20" s="11"/>
      <c r="B20" s="8" t="s">
        <v>23</v>
      </c>
      <c r="C20" s="8" t="s">
        <v>10</v>
      </c>
      <c r="D20" s="8">
        <v>21</v>
      </c>
      <c r="E20" s="8">
        <v>21</v>
      </c>
      <c r="F20" s="8">
        <f t="shared" si="1"/>
        <v>8400</v>
      </c>
      <c r="G20" s="8"/>
    </row>
    <row r="21" ht="21" customHeight="1" spans="1:7">
      <c r="A21" s="11"/>
      <c r="B21" s="8" t="s">
        <v>23</v>
      </c>
      <c r="C21" s="8" t="s">
        <v>10</v>
      </c>
      <c r="D21" s="8">
        <v>25</v>
      </c>
      <c r="E21" s="8">
        <v>25</v>
      </c>
      <c r="F21" s="8">
        <f t="shared" si="1"/>
        <v>10000</v>
      </c>
      <c r="G21" s="8"/>
    </row>
    <row r="22" ht="21" customHeight="1" spans="1:7">
      <c r="A22" s="11"/>
      <c r="B22" s="8" t="s">
        <v>23</v>
      </c>
      <c r="C22" s="8" t="s">
        <v>10</v>
      </c>
      <c r="D22" s="8">
        <v>42</v>
      </c>
      <c r="E22" s="8">
        <v>42</v>
      </c>
      <c r="F22" s="8">
        <f t="shared" si="1"/>
        <v>16800</v>
      </c>
      <c r="G22" s="8"/>
    </row>
    <row r="23" ht="21" customHeight="1" spans="1:7">
      <c r="A23" s="11"/>
      <c r="B23" s="8" t="s">
        <v>23</v>
      </c>
      <c r="C23" s="8" t="s">
        <v>10</v>
      </c>
      <c r="D23" s="8">
        <v>47</v>
      </c>
      <c r="E23" s="8">
        <v>47</v>
      </c>
      <c r="F23" s="8">
        <f t="shared" si="1"/>
        <v>18800</v>
      </c>
      <c r="G23" s="8"/>
    </row>
    <row r="24" ht="21" customHeight="1" spans="1:7">
      <c r="A24" s="13"/>
      <c r="B24" s="8" t="s">
        <v>15</v>
      </c>
      <c r="C24" s="8">
        <v>6</v>
      </c>
      <c r="D24" s="8">
        <f>SUM(D18:D23)</f>
        <v>210</v>
      </c>
      <c r="E24" s="8">
        <f>SUM(E18:E23)</f>
        <v>210</v>
      </c>
      <c r="F24" s="8">
        <f>SUM(F18:F23)</f>
        <v>84000</v>
      </c>
      <c r="G24" s="8"/>
    </row>
    <row r="25" ht="21" customHeight="1" spans="1:7">
      <c r="A25" s="14" t="s">
        <v>24</v>
      </c>
      <c r="B25" s="14"/>
      <c r="C25" s="14">
        <f>C11+C17+C24</f>
        <v>19</v>
      </c>
      <c r="D25" s="14">
        <f>D11+D17+D24</f>
        <v>1317</v>
      </c>
      <c r="E25" s="14">
        <f>E11+E17+E24</f>
        <v>1317</v>
      </c>
      <c r="F25" s="14">
        <f>F11+F17+F24</f>
        <v>649800</v>
      </c>
      <c r="G25" s="14"/>
    </row>
  </sheetData>
  <mergeCells count="5">
    <mergeCell ref="A1:G1"/>
    <mergeCell ref="A25:B25"/>
    <mergeCell ref="A3:A11"/>
    <mergeCell ref="A12:A17"/>
    <mergeCell ref="A18:A24"/>
  </mergeCells>
  <pageMargins left="0.826388888888889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~~~</cp:lastModifiedBy>
  <dcterms:created xsi:type="dcterms:W3CDTF">2021-11-27T07:09:00Z</dcterms:created>
  <dcterms:modified xsi:type="dcterms:W3CDTF">2022-08-18T08:03:48Z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5CC463B8102F4CBEB26F543361785237</vt:lpwstr>
  </property>
  <property fmtid="{D5CDD505-2E9C-101B-9397-08002B2CF9AE}" pid="3" name="KSOProductBuildVer">
    <vt:lpwstr>2052-11.1.0.12302</vt:lpwstr>
  </property>
</Properties>
</file>