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<sst xmlns="http://schemas.openxmlformats.org/spreadsheetml/2006/main" count="56" uniqueCount="31">
  <si>
    <t>2024年度企业职工培训第一批补贴明细</t>
  </si>
  <si>
    <t>培训机构</t>
  </si>
  <si>
    <t>工种</t>
  </si>
  <si>
    <t>期次</t>
  </si>
  <si>
    <t>开班人数</t>
  </si>
  <si>
    <t>申领人数</t>
  </si>
  <si>
    <t>补贴人数</t>
  </si>
  <si>
    <t>金额 （元）</t>
  </si>
  <si>
    <t>备注</t>
  </si>
  <si>
    <t>高平市高平市丹峰糠醛有限公司</t>
  </si>
  <si>
    <t>安全技能培训</t>
  </si>
  <si>
    <t>第一期</t>
  </si>
  <si>
    <t>合计</t>
  </si>
  <si>
    <t>高平市永顺气体有限公司</t>
  </si>
  <si>
    <t>安全生产</t>
  </si>
  <si>
    <t>山西兴高能源股份有限公司</t>
  </si>
  <si>
    <t>山西兰花丹峰化工股份有限公司</t>
  </si>
  <si>
    <t>高平市瑞龙森林消防有限公司</t>
  </si>
  <si>
    <t>园林绿化工</t>
  </si>
  <si>
    <t>第二期</t>
  </si>
  <si>
    <t>山西省高平化工有限公司</t>
  </si>
  <si>
    <t>高平市游仙山煤业有限公司</t>
  </si>
  <si>
    <t>液压支架工（五级）</t>
  </si>
  <si>
    <t>高平五谷丰农业农村投资集团有限公司</t>
  </si>
  <si>
    <t>安全技能提升</t>
  </si>
  <si>
    <t>第三期</t>
  </si>
  <si>
    <t>第四期</t>
  </si>
  <si>
    <t>第五期</t>
  </si>
  <si>
    <t>高平市国投文旅产业发展有限公司</t>
  </si>
  <si>
    <t>餐厅服务员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</si>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</sst>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12" workbookViewId="0">
      <selection activeCell="F12" sqref="F12"/>
    </sheetView>
  </sheetViews>
  <sheetFormatPr defaultColWidth="9" defaultRowHeight="14.25" outlineLevelCol="7"/>
  <cols>
    <col min="1" max="1" width="18.75" style="3" customWidth="1"/>
    <col min="2" max="2" width="19.125" style="1" customWidth="1"/>
    <col min="3" max="3" width="8.25" style="1" customWidth="1"/>
    <col min="4" max="4" width="9" style="1"/>
    <col min="5" max="6" width="8.625" style="1" customWidth="1"/>
    <col min="7" max="7" width="9" style="1"/>
    <col min="8" max="8" width="6.25" style="1" customWidth="1"/>
    <col min="9" max="16384" width="9" style="1"/>
  </cols>
  <sheetData>
    <row r="1" s="1" customFormat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8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8" customHeight="1" spans="1:8">
      <c r="A3" s="8" t="s">
        <v>9</v>
      </c>
      <c r="B3" s="9" t="s">
        <v>10</v>
      </c>
      <c r="C3" s="9" t="s">
        <v>11</v>
      </c>
      <c r="D3" s="9">
        <v>44</v>
      </c>
      <c r="E3" s="9">
        <v>43</v>
      </c>
      <c r="F3" s="9">
        <v>43</v>
      </c>
      <c r="G3" s="9">
        <f>F3*300</f>
        <v>12900</v>
      </c>
      <c r="H3" s="6"/>
    </row>
    <row r="4" s="1" customFormat="1" ht="28" customHeight="1" spans="1:8">
      <c r="A4" s="10"/>
      <c r="B4" s="9" t="s">
        <v>12</v>
      </c>
      <c r="C4" s="9">
        <v>1</v>
      </c>
      <c r="D4" s="9">
        <f>D3</f>
        <v>44</v>
      </c>
      <c r="E4" s="9">
        <f>E3</f>
        <v>43</v>
      </c>
      <c r="F4" s="9">
        <f>F3</f>
        <v>43</v>
      </c>
      <c r="G4" s="9">
        <f>G3</f>
        <v>12900</v>
      </c>
      <c r="H4" s="6"/>
    </row>
    <row r="5" s="1" customFormat="1" ht="28" customHeight="1" spans="1:8">
      <c r="A5" s="8" t="s">
        <v>13</v>
      </c>
      <c r="B5" s="9" t="s">
        <v>14</v>
      </c>
      <c r="C5" s="9" t="s">
        <v>11</v>
      </c>
      <c r="D5" s="9">
        <v>13</v>
      </c>
      <c r="E5" s="9">
        <v>12</v>
      </c>
      <c r="F5" s="9">
        <v>10</v>
      </c>
      <c r="G5" s="9">
        <f t="shared" ref="G5:G22" si="0">F5*300</f>
        <v>3000</v>
      </c>
      <c r="H5" s="6"/>
    </row>
    <row r="6" s="1" customFormat="1" ht="28" customHeight="1" spans="1:8">
      <c r="A6" s="10"/>
      <c r="B6" s="9" t="s">
        <v>12</v>
      </c>
      <c r="C6" s="9">
        <v>1</v>
      </c>
      <c r="D6" s="9">
        <v>13</v>
      </c>
      <c r="E6" s="9">
        <v>12</v>
      </c>
      <c r="F6" s="9">
        <v>10</v>
      </c>
      <c r="G6" s="9">
        <f t="shared" si="0"/>
        <v>3000</v>
      </c>
      <c r="H6" s="6"/>
    </row>
    <row r="7" s="1" customFormat="1" ht="28" customHeight="1" spans="1:8">
      <c r="A7" s="8" t="s">
        <v>15</v>
      </c>
      <c r="B7" s="9" t="s">
        <v>10</v>
      </c>
      <c r="C7" s="9" t="s">
        <v>11</v>
      </c>
      <c r="D7" s="9">
        <v>90</v>
      </c>
      <c r="E7" s="9">
        <v>80</v>
      </c>
      <c r="F7" s="9">
        <v>80</v>
      </c>
      <c r="G7" s="9">
        <f t="shared" si="0"/>
        <v>24000</v>
      </c>
      <c r="H7" s="6"/>
    </row>
    <row r="8" s="1" customFormat="1" ht="28" customHeight="1" spans="1:8">
      <c r="A8" s="10"/>
      <c r="B8" s="9" t="s">
        <v>12</v>
      </c>
      <c r="C8" s="9">
        <v>1</v>
      </c>
      <c r="D8" s="9">
        <v>90</v>
      </c>
      <c r="E8" s="9">
        <v>80</v>
      </c>
      <c r="F8" s="9">
        <v>80</v>
      </c>
      <c r="G8" s="9">
        <f t="shared" si="0"/>
        <v>24000</v>
      </c>
      <c r="H8" s="6"/>
    </row>
    <row r="9" s="1" customFormat="1" ht="28" customHeight="1" spans="1:8">
      <c r="A9" s="8" t="s">
        <v>16</v>
      </c>
      <c r="B9" s="9" t="s">
        <v>14</v>
      </c>
      <c r="C9" s="9" t="s">
        <v>11</v>
      </c>
      <c r="D9" s="9">
        <v>77</v>
      </c>
      <c r="E9" s="9">
        <v>70</v>
      </c>
      <c r="F9" s="9">
        <v>67</v>
      </c>
      <c r="G9" s="9">
        <f t="shared" si="0"/>
        <v>20100</v>
      </c>
      <c r="H9" s="6"/>
    </row>
    <row r="10" s="1" customFormat="1" ht="28" customHeight="1" spans="1:8">
      <c r="A10" s="10"/>
      <c r="B10" s="9" t="s">
        <v>12</v>
      </c>
      <c r="C10" s="9">
        <v>1</v>
      </c>
      <c r="D10" s="9">
        <v>77</v>
      </c>
      <c r="E10" s="9">
        <v>70</v>
      </c>
      <c r="F10" s="9">
        <v>67</v>
      </c>
      <c r="G10" s="9">
        <f t="shared" si="0"/>
        <v>20100</v>
      </c>
      <c r="H10" s="6"/>
    </row>
    <row r="11" s="1" customFormat="1" ht="28" customHeight="1" spans="1:8">
      <c r="A11" s="11" t="s">
        <v>17</v>
      </c>
      <c r="B11" s="9" t="s">
        <v>18</v>
      </c>
      <c r="C11" s="9" t="s">
        <v>11</v>
      </c>
      <c r="D11" s="12">
        <v>44</v>
      </c>
      <c r="E11" s="13">
        <v>44</v>
      </c>
      <c r="F11" s="13">
        <v>44</v>
      </c>
      <c r="G11" s="9">
        <f t="shared" si="0"/>
        <v>13200</v>
      </c>
      <c r="H11" s="6"/>
    </row>
    <row r="12" s="1" customFormat="1" ht="28" customHeight="1" spans="1:8">
      <c r="A12" s="11"/>
      <c r="B12" s="9" t="s">
        <v>18</v>
      </c>
      <c r="C12" s="9" t="s">
        <v>19</v>
      </c>
      <c r="D12" s="13">
        <v>49</v>
      </c>
      <c r="E12" s="13">
        <v>49</v>
      </c>
      <c r="F12" s="13">
        <v>48</v>
      </c>
      <c r="G12" s="9">
        <f t="shared" si="0"/>
        <v>14400</v>
      </c>
      <c r="H12" s="6"/>
    </row>
    <row r="13" s="1" customFormat="1" ht="28" customHeight="1" spans="1:8">
      <c r="A13" s="11"/>
      <c r="B13" s="9" t="s">
        <v>12</v>
      </c>
      <c r="C13" s="9">
        <v>2</v>
      </c>
      <c r="D13" s="9">
        <f>D11+D12</f>
        <v>93</v>
      </c>
      <c r="E13" s="9">
        <f>E11+E12</f>
        <v>93</v>
      </c>
      <c r="F13" s="9">
        <f>F11+F12</f>
        <v>92</v>
      </c>
      <c r="G13" s="9">
        <f t="shared" si="0"/>
        <v>27600</v>
      </c>
      <c r="H13" s="6"/>
    </row>
    <row r="14" s="1" customFormat="1" ht="28" customHeight="1" spans="1:8">
      <c r="A14" s="8" t="s">
        <v>20</v>
      </c>
      <c r="B14" s="9" t="s">
        <v>14</v>
      </c>
      <c r="C14" s="9" t="s">
        <v>11</v>
      </c>
      <c r="D14" s="13">
        <v>74</v>
      </c>
      <c r="E14" s="13">
        <v>70</v>
      </c>
      <c r="F14" s="13">
        <v>70</v>
      </c>
      <c r="G14" s="9">
        <f t="shared" si="0"/>
        <v>21000</v>
      </c>
      <c r="H14" s="6"/>
    </row>
    <row r="15" s="1" customFormat="1" ht="28" customHeight="1" spans="1:8">
      <c r="A15" s="10"/>
      <c r="B15" s="9" t="s">
        <v>12</v>
      </c>
      <c r="C15" s="9">
        <v>1</v>
      </c>
      <c r="D15" s="13">
        <v>74</v>
      </c>
      <c r="E15" s="13">
        <v>70</v>
      </c>
      <c r="F15" s="13">
        <v>70</v>
      </c>
      <c r="G15" s="9">
        <f t="shared" si="0"/>
        <v>21000</v>
      </c>
      <c r="H15" s="6"/>
    </row>
    <row r="16" s="1" customFormat="1" ht="28" customHeight="1" spans="1:8">
      <c r="A16" s="14" t="s">
        <v>21</v>
      </c>
      <c r="B16" s="9" t="s">
        <v>22</v>
      </c>
      <c r="C16" s="9" t="s">
        <v>11</v>
      </c>
      <c r="D16" s="15">
        <v>51</v>
      </c>
      <c r="E16" s="15">
        <v>51</v>
      </c>
      <c r="F16" s="13">
        <v>28</v>
      </c>
      <c r="G16" s="9">
        <f t="shared" si="0"/>
        <v>8400</v>
      </c>
      <c r="H16" s="6"/>
    </row>
    <row r="17" s="1" customFormat="1" ht="28" customHeight="1" spans="1:8">
      <c r="A17" s="16"/>
      <c r="B17" s="9" t="s">
        <v>12</v>
      </c>
      <c r="C17" s="9">
        <v>1</v>
      </c>
      <c r="D17" s="15">
        <v>51</v>
      </c>
      <c r="E17" s="15">
        <v>51</v>
      </c>
      <c r="F17" s="13">
        <v>28</v>
      </c>
      <c r="G17" s="9">
        <f t="shared" si="0"/>
        <v>8400</v>
      </c>
      <c r="H17" s="6"/>
    </row>
    <row r="18" s="1" customFormat="1" ht="28" customHeight="1" spans="1:8">
      <c r="A18" s="14" t="s">
        <v>23</v>
      </c>
      <c r="B18" s="13" t="s">
        <v>24</v>
      </c>
      <c r="C18" s="9" t="s">
        <v>11</v>
      </c>
      <c r="D18" s="13">
        <v>90</v>
      </c>
      <c r="E18" s="13">
        <v>85</v>
      </c>
      <c r="F18" s="13">
        <v>85</v>
      </c>
      <c r="G18" s="9">
        <f t="shared" si="0"/>
        <v>25500</v>
      </c>
      <c r="H18" s="6"/>
    </row>
    <row r="19" s="1" customFormat="1" ht="28" customHeight="1" spans="1:8">
      <c r="A19" s="16"/>
      <c r="B19" s="13" t="s">
        <v>24</v>
      </c>
      <c r="C19" s="9" t="s">
        <v>19</v>
      </c>
      <c r="D19" s="13">
        <v>80</v>
      </c>
      <c r="E19" s="13">
        <v>77</v>
      </c>
      <c r="F19" s="13">
        <v>77</v>
      </c>
      <c r="G19" s="9">
        <f t="shared" si="0"/>
        <v>23100</v>
      </c>
      <c r="H19" s="6"/>
    </row>
    <row r="20" s="1" customFormat="1" ht="28" customHeight="1" spans="1:8">
      <c r="A20" s="16"/>
      <c r="B20" s="13" t="s">
        <v>14</v>
      </c>
      <c r="C20" s="17" t="s">
        <v>25</v>
      </c>
      <c r="D20" s="13">
        <v>64</v>
      </c>
      <c r="E20" s="13">
        <v>63</v>
      </c>
      <c r="F20" s="13">
        <v>63</v>
      </c>
      <c r="G20" s="9">
        <f t="shared" si="0"/>
        <v>18900</v>
      </c>
      <c r="H20" s="6"/>
    </row>
    <row r="21" s="1" customFormat="1" ht="28" customHeight="1" spans="1:8">
      <c r="A21" s="16"/>
      <c r="B21" s="13" t="s">
        <v>14</v>
      </c>
      <c r="C21" s="17" t="s">
        <v>26</v>
      </c>
      <c r="D21" s="13">
        <v>75</v>
      </c>
      <c r="E21" s="13">
        <v>75</v>
      </c>
      <c r="F21" s="13">
        <v>75</v>
      </c>
      <c r="G21" s="9">
        <f t="shared" si="0"/>
        <v>22500</v>
      </c>
      <c r="H21" s="6"/>
    </row>
    <row r="22" s="1" customFormat="1" ht="28" customHeight="1" spans="1:8">
      <c r="A22" s="16"/>
      <c r="B22" s="13" t="s">
        <v>14</v>
      </c>
      <c r="C22" s="17" t="s">
        <v>27</v>
      </c>
      <c r="D22" s="13">
        <v>72</v>
      </c>
      <c r="E22" s="13">
        <v>71</v>
      </c>
      <c r="F22" s="13">
        <v>71</v>
      </c>
      <c r="G22" s="9">
        <f t="shared" si="0"/>
        <v>21300</v>
      </c>
      <c r="H22" s="6"/>
    </row>
    <row r="23" s="1" customFormat="1" ht="28" customHeight="1" spans="1:8">
      <c r="A23" s="18"/>
      <c r="B23" s="9" t="s">
        <v>12</v>
      </c>
      <c r="C23" s="9">
        <v>5</v>
      </c>
      <c r="D23" s="9">
        <f>SUM(D18:D22)</f>
        <v>381</v>
      </c>
      <c r="E23" s="9">
        <f>SUM(E18:E22)</f>
        <v>371</v>
      </c>
      <c r="F23" s="9">
        <f>SUM(F18:F22)</f>
        <v>371</v>
      </c>
      <c r="G23" s="9">
        <f>SUM(G18:G22)</f>
        <v>111300</v>
      </c>
      <c r="H23" s="6"/>
    </row>
    <row r="24" s="1" customFormat="1" ht="28" customHeight="1" spans="1:8">
      <c r="A24" s="19" t="s">
        <v>28</v>
      </c>
      <c r="B24" s="17" t="s">
        <v>29</v>
      </c>
      <c r="C24" s="9" t="s">
        <v>11</v>
      </c>
      <c r="D24" s="12">
        <v>65</v>
      </c>
      <c r="E24" s="12">
        <v>65</v>
      </c>
      <c r="F24" s="12">
        <v>62</v>
      </c>
      <c r="G24" s="17">
        <f>F24*300</f>
        <v>18600</v>
      </c>
      <c r="H24" s="6"/>
    </row>
    <row r="25" s="1" customFormat="1" ht="28" customHeight="1" spans="1:8">
      <c r="A25" s="20"/>
      <c r="B25" s="9" t="s">
        <v>12</v>
      </c>
      <c r="C25" s="9">
        <v>1</v>
      </c>
      <c r="D25" s="12">
        <v>65</v>
      </c>
      <c r="E25" s="12">
        <v>65</v>
      </c>
      <c r="F25" s="12">
        <v>62</v>
      </c>
      <c r="G25" s="17">
        <f>F25*300</f>
        <v>18600</v>
      </c>
      <c r="H25" s="6"/>
    </row>
    <row r="26" s="1" customFormat="1" ht="20" customHeight="1" spans="1:8">
      <c r="A26" s="11" t="s">
        <v>30</v>
      </c>
      <c r="B26" s="11"/>
      <c r="C26" s="11">
        <f>C4+C6+C8+C10+C13+C15+C17+C23+C25</f>
        <v>14</v>
      </c>
      <c r="D26" s="11">
        <f>D4+D6+D8+D10+D15+D17+D23+D25+D13</f>
        <v>888</v>
      </c>
      <c r="E26" s="11">
        <f>E4+E6+E8+E10+E15+E17+E23+E25+E13</f>
        <v>855</v>
      </c>
      <c r="F26" s="11">
        <f>F4+F6+F8+F10+F15+F17+F23+F25+F13</f>
        <v>823</v>
      </c>
      <c r="G26" s="11">
        <f>G4+G6+G8+G10+G15+G17+G23+G25+G13</f>
        <v>246900</v>
      </c>
      <c r="H26" s="9"/>
    </row>
  </sheetData>
  <mergeCells count="11">
    <mergeCell ref="A1:H1"/>
    <mergeCell ref="A26:B26"/>
    <mergeCell ref="A3:A4"/>
    <mergeCell ref="A5:A6"/>
    <mergeCell ref="A7:A8"/>
    <mergeCell ref="A9:A10"/>
    <mergeCell ref="A11:A13"/>
    <mergeCell ref="A14:A15"/>
    <mergeCell ref="A16:A17"/>
    <mergeCell ref="A18:A23"/>
    <mergeCell ref="A24:A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2021-12-09T08:58:00Z</dcterms:created>
  <dcterms:modified xsi:type="dcterms:W3CDTF">2024-11-20T10:50:14Z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94366E3DFD404E94B0117E1A868C3EE3</vt:lpwstr>
  </property>
  <property fmtid="{D5CDD505-2E9C-101B-9397-08002B2CF9AE}" pid="3" name="KSOProductBuildVer">
    <vt:lpwstr>2052-11.8.2.12177</vt:lpwstr>
  </property>
</Properties>
</file>