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5年第四批-企业职工" sheetId="2" r:id="rId1"/>
  </sheets>
  <definedNames>
    <definedName name="_xlnm._FilterDatabase" localSheetId="0" hidden="1">'25年第四批-企业职工'!$A$1:$H$19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<sst xmlns="http://schemas.openxmlformats.org/spreadsheetml/2006/main" count="34" uniqueCount="25">
  <si>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2025年职业技能提升行动第四批（企业职工）明细</t>
  </si>
  <si>
    <t>培训机构</t>
  </si>
  <si>
    <t>工种</t>
  </si>
  <si>
    <t>期次</t>
  </si>
  <si>
    <t>开班人数</t>
  </si>
  <si>
    <t>申领人数</t>
  </si>
  <si>
    <t>补贴人数</t>
  </si>
  <si>
    <t>金额 （元）</t>
  </si>
  <si>
    <t>备注</t>
  </si>
  <si>
    <t>企业联合专项培训</t>
  </si>
  <si>
    <t>电工</t>
  </si>
  <si>
    <t>信息网络布线</t>
  </si>
  <si>
    <t>焊接</t>
  </si>
  <si>
    <t>合计</t>
  </si>
  <si>
    <t>5期</t>
  </si>
  <si>
    <t>高平市城关供销社有限责任公司</t>
  </si>
  <si>
    <t>电子商务师S</t>
  </si>
  <si>
    <t>2期</t>
  </si>
  <si>
    <t>晋城市卧龙湾康养小镇旅游开发有限公司</t>
  </si>
  <si>
    <t>健康管理师</t>
  </si>
  <si>
    <t>3期</t>
  </si>
  <si>
    <t>康硕（山西）智能制造有限公司</t>
  </si>
  <si>
    <t>铸造工、安全员</t>
  </si>
  <si>
    <t>数控铣工、质检员、设备点检员、
机修钳工、增材制造设备操作员L/S、电工、仓储管理员、
劳动关系协调员、焊工、模具工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</si>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</sst>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仿宋"/>
      <charset val="134"/>
    </font>
    <font>
      <sz val="12"/>
      <name val="方正仿宋_GBK"/>
      <charset val="0"/>
    </font>
    <font>
      <sz val="12"/>
      <color theme="1"/>
      <name val="方正仿宋_GBK"/>
      <charset val="0"/>
    </font>
    <font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7" workbookViewId="0">
      <selection activeCell="N14" sqref="N14"/>
    </sheetView>
  </sheetViews>
  <sheetFormatPr defaultColWidth="9" defaultRowHeight="13.5" outlineLevelCol="7"/>
  <cols>
    <col min="1" max="1" width="17.875" style="2" customWidth="1"/>
    <col min="2" max="2" width="16.75" style="2" customWidth="1"/>
    <col min="3" max="3" width="8.375" style="2" customWidth="1"/>
    <col min="4" max="6" width="9.875" style="2" customWidth="1"/>
    <col min="7" max="7" width="8.18333333333333" style="2" customWidth="1"/>
    <col min="8" max="8" width="5.625" style="2" customWidth="1"/>
    <col min="9" max="16384" width="9" style="2"/>
  </cols>
  <sheetData>
    <row r="1" ht="6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0" customHeight="1" spans="1:8">
      <c r="A3" s="7" t="s">
        <v>9</v>
      </c>
      <c r="B3" s="8" t="s">
        <v>10</v>
      </c>
      <c r="C3" s="9">
        <v>1</v>
      </c>
      <c r="D3" s="9">
        <v>42</v>
      </c>
      <c r="E3" s="9">
        <v>34</v>
      </c>
      <c r="F3" s="9">
        <v>28</v>
      </c>
      <c r="G3" s="9">
        <f>F3*300</f>
        <v>8400</v>
      </c>
      <c r="H3" s="10"/>
    </row>
    <row r="4" ht="30" customHeight="1" spans="1:8">
      <c r="A4" s="11"/>
      <c r="B4" s="8" t="s">
        <v>10</v>
      </c>
      <c r="C4" s="9">
        <v>2</v>
      </c>
      <c r="D4" s="9">
        <v>38</v>
      </c>
      <c r="E4" s="9">
        <v>35</v>
      </c>
      <c r="F4" s="9">
        <v>20</v>
      </c>
      <c r="G4" s="9">
        <f>F4*300</f>
        <v>6000</v>
      </c>
      <c r="H4" s="10"/>
    </row>
    <row r="5" s="2" customFormat="1" ht="30" customHeight="1" spans="1:8">
      <c r="A5" s="11"/>
      <c r="B5" s="8" t="s">
        <v>10</v>
      </c>
      <c r="C5" s="9">
        <v>3</v>
      </c>
      <c r="D5" s="9">
        <v>18</v>
      </c>
      <c r="E5" s="9">
        <v>18</v>
      </c>
      <c r="F5" s="9">
        <v>11</v>
      </c>
      <c r="G5" s="9">
        <f t="shared" ref="G4:G10" si="0">F5*300</f>
        <v>3300</v>
      </c>
      <c r="H5" s="10"/>
    </row>
    <row r="6" ht="30" customHeight="1" spans="1:8">
      <c r="A6" s="11"/>
      <c r="B6" s="9" t="s">
        <v>11</v>
      </c>
      <c r="C6" s="9">
        <v>1</v>
      </c>
      <c r="D6" s="9">
        <v>28</v>
      </c>
      <c r="E6" s="9">
        <v>20</v>
      </c>
      <c r="F6" s="9">
        <v>12</v>
      </c>
      <c r="G6" s="9">
        <f t="shared" si="0"/>
        <v>3600</v>
      </c>
      <c r="H6" s="10"/>
    </row>
    <row r="7" s="2" customFormat="1" ht="30" customHeight="1" spans="1:8">
      <c r="A7" s="11"/>
      <c r="B7" s="9" t="s">
        <v>12</v>
      </c>
      <c r="C7" s="9">
        <v>2</v>
      </c>
      <c r="D7" s="9">
        <v>11</v>
      </c>
      <c r="E7" s="9">
        <v>11</v>
      </c>
      <c r="F7" s="9">
        <v>4</v>
      </c>
      <c r="G7" s="9">
        <f t="shared" si="0"/>
        <v>1200</v>
      </c>
      <c r="H7" s="10"/>
    </row>
    <row r="8" ht="30" customHeight="1" spans="1:8">
      <c r="A8" s="11"/>
      <c r="B8" s="12" t="s">
        <v>13</v>
      </c>
      <c r="C8" s="9" t="s">
        <v>14</v>
      </c>
      <c r="D8" s="12">
        <f>SUM(D3:D7)</f>
        <v>137</v>
      </c>
      <c r="E8" s="12">
        <f>SUM(E3:E7)</f>
        <v>118</v>
      </c>
      <c r="F8" s="12">
        <f>SUM(F3:F7)</f>
        <v>75</v>
      </c>
      <c r="G8" s="12">
        <f>SUM(G3:G7)</f>
        <v>22500</v>
      </c>
      <c r="H8" s="12"/>
    </row>
    <row r="9" ht="30" customHeight="1" spans="1:8">
      <c r="A9" s="13" t="s">
        <v>15</v>
      </c>
      <c r="B9" s="14" t="s">
        <v>16</v>
      </c>
      <c r="C9" s="14">
        <v>1</v>
      </c>
      <c r="D9" s="14">
        <v>31</v>
      </c>
      <c r="E9" s="14">
        <v>31</v>
      </c>
      <c r="F9" s="14">
        <v>31</v>
      </c>
      <c r="G9" s="14">
        <f t="shared" si="0"/>
        <v>9300</v>
      </c>
      <c r="H9" s="14"/>
    </row>
    <row r="10" s="2" customFormat="1" ht="30" customHeight="1" spans="1:8">
      <c r="A10" s="15"/>
      <c r="B10" s="14" t="s">
        <v>16</v>
      </c>
      <c r="C10" s="14">
        <v>2</v>
      </c>
      <c r="D10" s="14">
        <v>83</v>
      </c>
      <c r="E10" s="14">
        <v>75</v>
      </c>
      <c r="F10" s="14">
        <v>67</v>
      </c>
      <c r="G10" s="14">
        <f t="shared" si="0"/>
        <v>20100</v>
      </c>
      <c r="H10" s="14"/>
    </row>
    <row r="11" ht="30" customHeight="1" spans="1:8">
      <c r="A11" s="16"/>
      <c r="B11" s="14" t="s">
        <v>13</v>
      </c>
      <c r="C11" s="14" t="s">
        <v>17</v>
      </c>
      <c r="D11" s="14">
        <f t="shared" ref="D11:G11" si="1">SUM(D9:D10)</f>
        <v>114</v>
      </c>
      <c r="E11" s="14">
        <f t="shared" si="1"/>
        <v>106</v>
      </c>
      <c r="F11" s="14">
        <f t="shared" si="1"/>
        <v>98</v>
      </c>
      <c r="G11" s="14">
        <f t="shared" si="1"/>
        <v>29400</v>
      </c>
      <c r="H11" s="14"/>
    </row>
    <row r="12" ht="30" customHeight="1" spans="1:8">
      <c r="A12" s="13" t="s">
        <v>18</v>
      </c>
      <c r="B12" s="14" t="s">
        <v>19</v>
      </c>
      <c r="C12" s="14">
        <v>1</v>
      </c>
      <c r="D12" s="14">
        <v>50</v>
      </c>
      <c r="E12" s="14">
        <v>50</v>
      </c>
      <c r="F12" s="14">
        <v>48</v>
      </c>
      <c r="G12" s="14">
        <f t="shared" ref="G12:G17" si="2">F12*300</f>
        <v>14400</v>
      </c>
      <c r="H12" s="14"/>
    </row>
    <row r="13" ht="30" customHeight="1" spans="1:8">
      <c r="A13" s="15"/>
      <c r="B13" s="14" t="s">
        <v>16</v>
      </c>
      <c r="C13" s="14">
        <v>2</v>
      </c>
      <c r="D13" s="14">
        <v>51</v>
      </c>
      <c r="E13" s="14">
        <v>51</v>
      </c>
      <c r="F13" s="14">
        <v>51</v>
      </c>
      <c r="G13" s="14">
        <f t="shared" si="2"/>
        <v>15300</v>
      </c>
      <c r="H13" s="14"/>
    </row>
    <row r="14" ht="30" customHeight="1" spans="1:8">
      <c r="A14" s="15"/>
      <c r="B14" s="14" t="s">
        <v>19</v>
      </c>
      <c r="C14" s="14">
        <v>3</v>
      </c>
      <c r="D14" s="14">
        <v>50</v>
      </c>
      <c r="E14" s="14">
        <v>48</v>
      </c>
      <c r="F14" s="14">
        <v>46</v>
      </c>
      <c r="G14" s="14">
        <v>13800</v>
      </c>
      <c r="H14" s="14"/>
    </row>
    <row r="15" ht="30" customHeight="1" spans="1:8">
      <c r="A15" s="16"/>
      <c r="B15" s="14" t="s">
        <v>13</v>
      </c>
      <c r="C15" s="14" t="s">
        <v>20</v>
      </c>
      <c r="D15" s="14">
        <f t="shared" ref="D15:G15" si="3">SUM(D12:D14)</f>
        <v>151</v>
      </c>
      <c r="E15" s="14">
        <f t="shared" si="3"/>
        <v>149</v>
      </c>
      <c r="F15" s="14">
        <f t="shared" si="3"/>
        <v>145</v>
      </c>
      <c r="G15" s="14">
        <f t="shared" si="3"/>
        <v>43500</v>
      </c>
      <c r="H15" s="14"/>
    </row>
    <row r="16" s="2" customFormat="1" ht="30" customHeight="1" spans="1:8">
      <c r="A16" s="13" t="s">
        <v>21</v>
      </c>
      <c r="B16" s="14" t="s">
        <v>22</v>
      </c>
      <c r="C16" s="14">
        <v>1</v>
      </c>
      <c r="D16" s="14">
        <v>81</v>
      </c>
      <c r="E16" s="14">
        <v>79</v>
      </c>
      <c r="F16" s="14">
        <v>79</v>
      </c>
      <c r="G16" s="14">
        <f t="shared" si="2"/>
        <v>23700</v>
      </c>
      <c r="H16" s="14"/>
    </row>
    <row r="17" ht="147" customHeight="1" spans="1:8">
      <c r="A17" s="15"/>
      <c r="B17" s="14" t="s">
        <v>23</v>
      </c>
      <c r="C17" s="14">
        <v>2</v>
      </c>
      <c r="D17" s="14">
        <v>85</v>
      </c>
      <c r="E17" s="14">
        <v>85</v>
      </c>
      <c r="F17" s="14">
        <v>84</v>
      </c>
      <c r="G17" s="14">
        <f t="shared" si="2"/>
        <v>25200</v>
      </c>
      <c r="H17" s="14"/>
    </row>
    <row r="18" s="2" customFormat="1" ht="30" customHeight="1" spans="1:8">
      <c r="A18" s="16"/>
      <c r="B18" s="14" t="s">
        <v>13</v>
      </c>
      <c r="C18" s="14" t="s">
        <v>17</v>
      </c>
      <c r="D18" s="14">
        <v>166</v>
      </c>
      <c r="E18" s="14">
        <v>164</v>
      </c>
      <c r="F18" s="14">
        <v>163</v>
      </c>
      <c r="G18" s="14">
        <v>48900</v>
      </c>
      <c r="H18" s="14"/>
    </row>
    <row r="19" ht="34" customHeight="1" spans="1:8">
      <c r="A19" s="17" t="s">
        <v>24</v>
      </c>
      <c r="B19" s="17"/>
      <c r="C19" s="17">
        <v>12</v>
      </c>
      <c r="D19" s="17">
        <f>D18+D15+D11+D8</f>
        <v>568</v>
      </c>
      <c r="E19" s="17">
        <f>E18+E15+E11+E8</f>
        <v>537</v>
      </c>
      <c r="F19" s="17">
        <f>F18+F15+F11+F8</f>
        <v>481</v>
      </c>
      <c r="G19" s="17">
        <f>G18+G15+G11+G8</f>
        <v>144300</v>
      </c>
      <c r="H19" s="17"/>
    </row>
  </sheetData>
  <mergeCells count="6">
    <mergeCell ref="A1:H1"/>
    <mergeCell ref="A19:B19"/>
    <mergeCell ref="A3:A8"/>
    <mergeCell ref="A9:A11"/>
    <mergeCell ref="A12:A15"/>
    <mergeCell ref="A16:A18"/>
  </mergeCells>
  <pageMargins left="0.75" right="0.75" top="0.708333333333333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25年第四批-企业职工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</cp:lastModifiedBy>
  <dcterms:created xsi:type="dcterms:W3CDTF">2024-12-25T15:24:00Z</dcterms:created>
  <dcterms:modified xsi:type="dcterms:W3CDTF">2026-04-24T09:48:00Z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1C2E31ABCFC9ED28F534EB69D1A3CA7E_43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