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封面" sheetId="1" r:id="rId1"/>
    <sheet name="收入支出总表" sheetId="2" r:id="rId2"/>
    <sheet name="收入总表" sheetId="3" r:id="rId3"/>
    <sheet name="支出总表 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20-2022年三年支出规划表（基本）" sheetId="12" r:id="rId12"/>
    <sheet name="2020-2022年三年支出规划表（项目）" sheetId="13" r:id="rId13"/>
  </sheets>
  <definedNames>
    <definedName name="_xlnm.Print_Titles" localSheetId="2">'收入总表'!$1:$5</definedName>
    <definedName name="_xlnm.Print_Titles" localSheetId="4">'预算支出明细表'!$1:$5</definedName>
    <definedName name="_xlnm.Print_Titles" localSheetId="8">'政府采购预算表'!$1:$5</definedName>
    <definedName name="_xlnm.Print_Titles" localSheetId="10">'预算支出资金明细表'!$1:$6</definedName>
    <definedName name="_xlnm.Print_Titles" localSheetId="11">'2020-2022年三年支出规划表（基本）'!$1:$6</definedName>
    <definedName name="_xlnm.Print_Titles" localSheetId="12">'2020-2022年三年支出规划表（项目）'!$1:$6</definedName>
    <definedName name="_xlnm.Print_Titles" localSheetId="3">'支出总表 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<sst xmlns="http://schemas.openxmlformats.org/spreadsheetml/2006/main" count="1471" uniqueCount="545">
  <si>
    <t>高平2020年部门预算批复表</t>
  </si>
  <si>
    <t>单位名称:</t>
  </si>
  <si>
    <t>高平市水务局(机关)</t>
  </si>
  <si>
    <t>高平市2020年部门预算收支预算总表</t>
  </si>
  <si>
    <t>单位名称:高平市水务局(机关)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</si>
  <si>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</si>
  <si>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</si>
  <si>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</si>
  <si>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</si>
  <si>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</si>
  <si>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</si>
  <si>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</si>
  <si>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</si>
  <si>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</si>
  <si>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</si>
  <si>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</si>
  <si>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</si>
  <si>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</si>
  <si>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</si>
  <si>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</si>
  <si>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</si>
  <si>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</si>
  <si>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</si>
  <si>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</si>
  <si>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</si>
  <si>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</si>
  <si>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</si>
  <si>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</si>
  <si>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</si>
  <si>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</si>
  <si>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</si>
  <si>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</si>
  <si>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</si>
  <si>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</si>
  <si>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</si>
  <si>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</si>
  <si>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</si>
  <si>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</si>
  <si>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</si>
  <si>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</si>
  <si>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</si>
  <si>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</si>
  <si>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</si>
  <si>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</si>
  <si>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</si>
  <si>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</si>
  <si>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</si>
  <si>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</si>
  <si>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</si>
  <si>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</si>
  <si>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</si>
  <si>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</si>
  <si>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</si>
  <si>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</si>
  <si>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</si>
  <si>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</si>
  <si>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</si>
  <si>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</si>
  <si>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</si>
  <si>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</si>
  <si>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</si>
  <si>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</si>
  <si>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</si>
  <si>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</si>
  <si>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</si>
  <si>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</si>
  <si>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</si>
  <si>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2020年部门预算总表--收入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</si>
  <si>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</si>
  <si>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</si>
  <si>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</si>
  <si>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</si>
  <si>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</si>
  <si>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</si>
  <si>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</si>
  <si>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</si>
  <si>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</si>
  <si>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</si>
  <si>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</si>
  <si>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</si>
  <si>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</si>
  <si>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</si>
  <si>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</si>
  <si>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</si>
  <si>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</si>
  <si>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</si>
  <si>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</si>
  <si>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</si>
  <si>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</si>
  <si>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</si>
  <si>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</si>
  <si>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</si>
  <si>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</si>
  <si>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</si>
  <si>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>02</t>
  </si>
  <si>
    <t xml:space="preserve">      事业单位离退休</t>
  </si>
  <si>
    <t>22</t>
  </si>
  <si>
    <t xml:space="preserve">    大中型水库移民后期扶持基金支出</t>
  </si>
  <si>
    <t xml:space="preserve">  22</t>
  </si>
  <si>
    <t>01</t>
  </si>
  <si>
    <t xml:space="preserve">      移民补助（大中型水库移民后期扶持基金支出）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</si>
  <si>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</si>
  <si>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</si>
  <si>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</si>
  <si>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</si>
  <si>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</si>
  <si>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</si>
  <si>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</si>
  <si>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</si>
  <si>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211</t>
  </si>
  <si>
    <t xml:space="preserve">  节能环保支出</t>
  </si>
  <si>
    <t>03</t>
  </si>
  <si>
    <t xml:space="preserve">    污染防治</t>
  </si>
  <si>
    <t xml:space="preserve">  211</t>
  </si>
  <si>
    <t xml:space="preserve">  03</t>
  </si>
  <si>
    <t xml:space="preserve">      水体</t>
  </si>
  <si>
    <t>212</t>
  </si>
  <si>
    <t xml:space="preserve">  城乡社区支出</t>
  </si>
  <si>
    <t>08</t>
  </si>
  <si>
    <t xml:space="preserve">    国有土地使用权出让收入安排的支出</t>
  </si>
  <si>
    <t xml:space="preserve">  212</t>
  </si>
  <si>
    <t xml:space="preserve">  08</t>
  </si>
  <si>
    <t xml:space="preserve">      其他国有土地使用权出让收入安排的支出</t>
  </si>
  <si>
    <t>11</t>
  </si>
  <si>
    <t xml:space="preserve">    农业土地开发资金安排的支出</t>
  </si>
  <si>
    <t xml:space="preserve">  11</t>
  </si>
  <si>
    <t xml:space="preserve">      农业土地开发资金安排的支出</t>
  </si>
  <si>
    <t>213</t>
  </si>
  <si>
    <t xml:space="preserve">  农林水支出</t>
  </si>
  <si>
    <t xml:space="preserve">    水利</t>
  </si>
  <si>
    <t xml:space="preserve">  213</t>
  </si>
  <si>
    <t xml:space="preserve">      其他水利支出</t>
  </si>
  <si>
    <t>16</t>
  </si>
  <si>
    <t xml:space="preserve">      农村水利</t>
  </si>
  <si>
    <t>17</t>
  </si>
  <si>
    <t xml:space="preserve">      水利技术推广</t>
  </si>
  <si>
    <t>19</t>
  </si>
  <si>
    <t xml:space="preserve">      江河湖库水系综合整治</t>
  </si>
  <si>
    <t>04</t>
  </si>
  <si>
    <t xml:space="preserve">      水利行业业务管理</t>
  </si>
  <si>
    <t>14</t>
  </si>
  <si>
    <t xml:space="preserve">      防汛</t>
  </si>
  <si>
    <t>12</t>
  </si>
  <si>
    <t xml:space="preserve">      水质监测</t>
  </si>
  <si>
    <t xml:space="preserve">      水利安全监督</t>
  </si>
  <si>
    <t xml:space="preserve">      水利工程建设（水利）</t>
  </si>
  <si>
    <t>06</t>
  </si>
  <si>
    <t xml:space="preserve">      水利工程运行与维护</t>
  </si>
  <si>
    <t>33</t>
  </si>
  <si>
    <t xml:space="preserve">      信息管理（水利）</t>
  </si>
  <si>
    <t>09</t>
  </si>
  <si>
    <t xml:space="preserve">      水利执法监督</t>
  </si>
  <si>
    <t xml:space="preserve">      行政运行（水利）</t>
  </si>
  <si>
    <t>10</t>
  </si>
  <si>
    <t xml:space="preserve">      水土保持（水利）</t>
  </si>
  <si>
    <t>35</t>
  </si>
  <si>
    <t xml:space="preserve">      农村人畜饮水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</si>
  <si>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</si>
  <si>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</si>
  <si>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</si>
  <si>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</si>
  <si>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</si>
  <si>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</si>
  <si>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2020年部门预算总表--支出</t>
  </si>
  <si>
    <t>单位名称/预算科目</t>
  </si>
  <si>
    <t>基本支出</t>
  </si>
  <si>
    <t>项目支出</t>
  </si>
  <si>
    <t>高平市2020年部门预算支出明细表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</si>
  <si>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</si>
  <si>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</si>
  <si>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</si>
  <si>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</si>
  <si>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大中型水库移民后期扶持基金支出</t>
  </si>
  <si>
    <t xml:space="preserve">    移民补助（大中型水库移民后期扶持基金支出）</t>
  </si>
  <si>
    <t>卫生健康支出</t>
  </si>
  <si>
    <t xml:space="preserve">  计划生育事务</t>
  </si>
  <si>
    <t xml:space="preserve">    其他计划生育事务支出</t>
  </si>
  <si>
    <t>节能环保支出</t>
  </si>
  <si>
    <t xml:space="preserve">  污染防治</t>
  </si>
  <si>
    <t xml:space="preserve">    水体</t>
  </si>
  <si>
    <t>城乡社区支出</t>
  </si>
  <si>
    <t xml:space="preserve">  国有土地使用权出让收入安排的支出</t>
  </si>
  <si>
    <t xml:space="preserve">    其他国有土地使用权出让收入安排的支出</t>
  </si>
  <si>
    <t xml:space="preserve">  农业土地开发资金安排的支出</t>
  </si>
  <si>
    <t>农林水支出</t>
  </si>
  <si>
    <t xml:space="preserve">  水利</t>
  </si>
  <si>
    <t xml:space="preserve">    行政运行（水利）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</si>
  <si>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</si>
  <si>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</si>
  <si>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</si>
  <si>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水利执法监督</t>
  </si>
  <si>
    <t xml:space="preserve">    水土保持（水利）</t>
  </si>
  <si>
    <t xml:space="preserve">    水质监测</t>
  </si>
  <si>
    <t xml:space="preserve">    防汛</t>
  </si>
  <si>
    <t xml:space="preserve">    农村水利</t>
  </si>
  <si>
    <t xml:space="preserve">    水利技术推广</t>
  </si>
  <si>
    <t xml:space="preserve">    江河湖库水系综合整治</t>
  </si>
  <si>
    <t xml:space="preserve">    水利安全监督</t>
  </si>
  <si>
    <t xml:space="preserve">    信息管理（水利）</t>
  </si>
  <si>
    <t xml:space="preserve">    农村人畜饮水</t>
  </si>
  <si>
    <t xml:space="preserve">    其他水利支出</t>
  </si>
  <si>
    <t>住房保障支出</t>
  </si>
  <si>
    <t xml:space="preserve">  住房改革支出</t>
  </si>
  <si>
    <t xml:space="preserve">    住房公积金</t>
  </si>
  <si>
    <t>2020年部门预算表--人员经费基本支出明细表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</si>
  <si>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</si>
  <si>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</si>
  <si>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</si>
  <si>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</si>
  <si>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</si>
  <si>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</si>
  <si>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</si>
  <si>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</si>
  <si>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</si>
  <si>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</si>
  <si>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</si>
  <si>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</si>
  <si>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</si>
  <si>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</si>
  <si>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</si>
  <si>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</si>
  <si>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</si>
  <si>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</si>
  <si>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</si>
  <si>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</si>
  <si>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</si>
  <si>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</si>
  <si>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</si>
  <si>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</si>
  <si>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</si>
  <si>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</si>
  <si>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2020年部门预算表--日常公用经费基本支出明细表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</si>
  <si>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</si>
  <si>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</si>
  <si>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</si>
  <si>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</si>
  <si>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</si>
  <si>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</si>
  <si>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</si>
  <si>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</si>
  <si>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</si>
  <si>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</si>
  <si>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因公出国（境）费用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</si>
  <si>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</si>
  <si>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</si>
  <si>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</si>
  <si>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</si>
  <si>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</si>
  <si>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</si>
  <si>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</si>
  <si>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</si>
  <si>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</si>
  <si>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</si>
  <si>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</si>
  <si>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</si>
  <si>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</si>
  <si>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</si>
  <si>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</si>
  <si>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</si>
  <si>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农林水支出</t>
  </si>
  <si>
    <t>高平市2020年非税收入征收计划表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</si>
  <si>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</si>
  <si>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</si>
  <si>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</si>
  <si>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</si>
  <si>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</si>
  <si>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</si>
  <si>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</si>
  <si>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</si>
  <si>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</si>
  <si>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</si>
  <si>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</si>
  <si>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高平市2020年政府采购预算表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</si>
  <si>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</si>
  <si>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</si>
  <si>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</si>
  <si>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</si>
  <si>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</si>
  <si>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</si>
  <si>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</si>
  <si>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</si>
  <si>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 xml:space="preserve">  </t>
  </si>
  <si>
    <t>2020</t>
  </si>
  <si>
    <t>其他计算机软件★</t>
  </si>
  <si>
    <t>预警平台软件</t>
  </si>
  <si>
    <t>套</t>
  </si>
  <si>
    <t>关于进一步加强山洪灾害防治非工程措施运行维护工作的通知（晋汛办[2018]55号）、办防[2019]102号</t>
  </si>
  <si>
    <t>音频设备</t>
  </si>
  <si>
    <t>预警广播设备</t>
  </si>
  <si>
    <t>个</t>
  </si>
  <si>
    <t>椅凳类★</t>
  </si>
  <si>
    <t>椅子</t>
  </si>
  <si>
    <t>把</t>
  </si>
  <si>
    <t>柜类★</t>
  </si>
  <si>
    <t>文件柜</t>
  </si>
  <si>
    <t>仪器仪表</t>
  </si>
  <si>
    <t>卫星定位RTK测量仪购置</t>
  </si>
  <si>
    <t>台</t>
  </si>
  <si>
    <t>其他办公设备</t>
  </si>
  <si>
    <t>通讯音频视频设备</t>
  </si>
  <si>
    <t>台式计算机★</t>
  </si>
  <si>
    <t>台式电脑</t>
  </si>
  <si>
    <t>水政执法装备</t>
  </si>
  <si>
    <t>摄像机</t>
  </si>
  <si>
    <t>修缮工程</t>
  </si>
  <si>
    <t>明西水库公益性维修养护项目</t>
  </si>
  <si>
    <t>东宅水库公益性维修养护项目</t>
  </si>
  <si>
    <t>东仓水库公益性维修养护项目</t>
  </si>
  <si>
    <t>电脑</t>
  </si>
  <si>
    <t>档案柜</t>
  </si>
  <si>
    <t>打印机</t>
  </si>
  <si>
    <t>陈区水库公益性维修养护项目</t>
  </si>
  <si>
    <t>便携式河道流速流量仪</t>
  </si>
  <si>
    <t>台、桌类★</t>
  </si>
  <si>
    <t>办公桌</t>
  </si>
  <si>
    <t>张</t>
  </si>
  <si>
    <t>办公椅</t>
  </si>
  <si>
    <t>建筑物施工</t>
  </si>
  <si>
    <t>张峰水库高平南线供水工程高铁新区供水和食品园区供水两条管线</t>
  </si>
  <si>
    <t>高平市2020年“三公”经费预算情况表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</si>
  <si>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</si>
  <si>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</si>
  <si>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</si>
  <si>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</si>
  <si>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</si>
  <si>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</si>
  <si>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</si>
  <si>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因公出国(境)费用</t>
  </si>
  <si>
    <t>公务用车购置费</t>
  </si>
  <si>
    <t>高平市2020年部门预算项目支出资金明细表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</si>
  <si>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</si>
  <si>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</si>
  <si>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</si>
  <si>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</si>
  <si>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</si>
  <si>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</si>
  <si>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</si>
  <si>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</si>
  <si>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基本支出</t>
  </si>
  <si>
    <t>行政事业单位养老支出</t>
  </si>
  <si>
    <t>机关事业单位基本养老保险缴费支出</t>
  </si>
  <si>
    <t>机关事业单位基本养老保险缴费（行政）</t>
  </si>
  <si>
    <t>非专户--养老保险单位缴费部分（行政）</t>
  </si>
  <si>
    <t>机关事业单位基本养老保险缴费（事业）</t>
  </si>
  <si>
    <t>非专户--养老保险单位缴费部分（非统发80%差补）</t>
  </si>
  <si>
    <t>非专户--养老保险单位缴费部分（事业）</t>
  </si>
  <si>
    <t xml:space="preserve">        基本工资（行政）</t>
  </si>
  <si>
    <t>工资专户--基本工资（行政）</t>
  </si>
  <si>
    <t xml:space="preserve">        津贴补贴（行政）</t>
  </si>
  <si>
    <t>非专户--个人取暖费（行政）</t>
  </si>
  <si>
    <t>工资专户--津贴补贴（行政）</t>
  </si>
  <si>
    <t xml:space="preserve">        奖金</t>
  </si>
  <si>
    <t>非专户--年终一次奖（行政）</t>
  </si>
  <si>
    <t xml:space="preserve">        职工基本医疗保险缴费（行政）</t>
  </si>
  <si>
    <t>非专户--医疗保险单位缴费部分（行政）</t>
  </si>
  <si>
    <t xml:space="preserve">        工伤保险</t>
  </si>
  <si>
    <t>非专户--工伤保险单位缴费部分（行政）</t>
  </si>
  <si>
    <t xml:space="preserve">        基本工资（事业）</t>
  </si>
  <si>
    <t>非专户--基本工资（非统发80%差补）</t>
  </si>
  <si>
    <t>工资专户--基本工资（事业）</t>
  </si>
  <si>
    <t xml:space="preserve">        津贴补贴（事业）</t>
  </si>
  <si>
    <t>非专户--乡镇工作补贴（非统发80%差补）</t>
  </si>
  <si>
    <t>工资专户--津贴补贴（事业）</t>
  </si>
  <si>
    <t>非专户--个人取暖费（事业）</t>
  </si>
  <si>
    <t>非专户--个人取暖费（非统发80%差补）</t>
  </si>
  <si>
    <t>非专户--津贴补贴（非统发80%差补）</t>
  </si>
  <si>
    <t xml:space="preserve">        绩效工资</t>
  </si>
  <si>
    <t>非专户--奖励性绩效工资（含一次性奖金）（事业）</t>
  </si>
  <si>
    <t>非专户--基础性绩效工资（非统发80%差补）</t>
  </si>
  <si>
    <t>非专户--奖励性绩效（含一次性奖金）（非统发80%差补）</t>
  </si>
  <si>
    <t>工资专户--基础性绩效工资（事业）</t>
  </si>
  <si>
    <t xml:space="preserve">        职工基本医疗保险缴费（事业）</t>
  </si>
  <si>
    <t>非专户--医疗保险单位缴费部分（非统发80%差补）</t>
  </si>
  <si>
    <t>非专户--医疗保险单位缴费部分（事业）</t>
  </si>
  <si>
    <t>非专户--工伤保险单位缴费部分（事业）</t>
  </si>
  <si>
    <t xml:space="preserve">        住房公积金（行政）</t>
  </si>
  <si>
    <t>非专户--住房公积金单位缴费部分（行政）</t>
  </si>
  <si>
    <t xml:space="preserve">        住房公积金（事业）</t>
  </si>
  <si>
    <t>非专户--住房公积金单位缴费部分（事业）</t>
  </si>
  <si>
    <t>非专户--住房公积金单位缴费部分（非统发80%差补）</t>
  </si>
  <si>
    <t xml:space="preserve">    商品和服务支出</t>
  </si>
  <si>
    <t xml:space="preserve">        水费（行政）</t>
  </si>
  <si>
    <t>三类四级公务费-水费</t>
  </si>
  <si>
    <t xml:space="preserve">        电费（行政）</t>
  </si>
  <si>
    <t>三类四级公务费-电费</t>
  </si>
  <si>
    <t xml:space="preserve">        邮电费（行政）</t>
  </si>
  <si>
    <t>三类四级公务费-邮电费</t>
  </si>
  <si>
    <t xml:space="preserve">        取暖费（行政）</t>
  </si>
  <si>
    <t>公用取暖费</t>
  </si>
  <si>
    <t xml:space="preserve">        差旅费（行政）</t>
  </si>
  <si>
    <t>三类四级公务费-差旅费</t>
  </si>
  <si>
    <t xml:space="preserve">        公务接待费（行政）</t>
  </si>
  <si>
    <t>三类四级公务费-公务接待费</t>
  </si>
  <si>
    <t xml:space="preserve">        劳物费（行政）</t>
  </si>
  <si>
    <t>三类四级公务费-劳务费</t>
  </si>
  <si>
    <t xml:space="preserve">        工会经费（行政）</t>
  </si>
  <si>
    <t xml:space="preserve">        福利费（行政）</t>
  </si>
  <si>
    <t xml:space="preserve">        公务用车运行维护费（行政）</t>
  </si>
  <si>
    <t xml:space="preserve">        其他交通费用（行政）</t>
  </si>
  <si>
    <t>非专户--公务用车补贴（行政）</t>
  </si>
  <si>
    <t xml:space="preserve">        其他商品和服务支出（行政）</t>
  </si>
  <si>
    <t>三类四级公务费-其他商品和服务支出</t>
  </si>
  <si>
    <t xml:space="preserve">    对个人和家庭的补助</t>
  </si>
  <si>
    <t xml:space="preserve">        退休费</t>
  </si>
  <si>
    <t>上年结转--建房补助、安家费</t>
  </si>
  <si>
    <t xml:space="preserve">        奖励金</t>
  </si>
  <si>
    <t>非专户--独生子女费（非统发80%差补）</t>
  </si>
  <si>
    <t>工资专户--独生子女费（行政）</t>
  </si>
  <si>
    <t xml:space="preserve">        其他对个人和家庭的补助支出</t>
  </si>
  <si>
    <t>非专户--女工卫生费（事业）</t>
  </si>
  <si>
    <t>非专户--女工卫生费（行政）</t>
  </si>
  <si>
    <t>非专户--女工卫生费（非统发80%差补）</t>
  </si>
  <si>
    <t xml:space="preserve">  项目支出</t>
  </si>
  <si>
    <t xml:space="preserve">    专项业务费</t>
  </si>
  <si>
    <t xml:space="preserve">        办公费（行政）</t>
  </si>
  <si>
    <t>水利工程检查验收业务费</t>
  </si>
  <si>
    <t>防汛业务经费</t>
  </si>
  <si>
    <t xml:space="preserve">        其他资本性支出（行政）</t>
  </si>
  <si>
    <t xml:space="preserve">    事业发展类</t>
  </si>
  <si>
    <t xml:space="preserve">        对个人和家庭的补助支出</t>
  </si>
  <si>
    <t>晋市财农[2019]92号--2020年中央财政水库移民扶持基金</t>
  </si>
  <si>
    <t xml:space="preserve">        生活补助</t>
  </si>
  <si>
    <t>上年结转--2019年中央财政水库移民专项资金（基金）</t>
  </si>
  <si>
    <t xml:space="preserve">        维修(护)费（行政）</t>
  </si>
  <si>
    <t>马村镇、河西镇生活污水处理站运行费用</t>
  </si>
  <si>
    <t xml:space="preserve">        基础设施建设（行政）</t>
  </si>
  <si>
    <t>高平市张峰供水东延工程（二期）贷款偿还</t>
  </si>
  <si>
    <t>上年结转--2018年第一批农业土地开发资金</t>
  </si>
  <si>
    <t>河道管理站运行经费</t>
  </si>
  <si>
    <t>2020年公益性水利工程维修养护经费</t>
  </si>
  <si>
    <t>上年结转--2019年第一批省级水利发展资金重点河道与水库岁修</t>
  </si>
  <si>
    <t>高平市南部两河湿地运行管理经费</t>
  </si>
  <si>
    <t>2020年丹河北部湿地维修养护经费</t>
  </si>
  <si>
    <t>晋财农[2019]148号--2020年中央财政水利发展资金国有公益性水利工程维修养护项目</t>
  </si>
  <si>
    <t>晋财农[2019]172号--2020年省级水利转移支付资金水库维修养护项目</t>
  </si>
  <si>
    <t>2020年水库管护人员工资及备防石占地费</t>
  </si>
  <si>
    <t>高平市农村饮水工程管理服务中心运行经费</t>
  </si>
  <si>
    <t xml:space="preserve">        委托业务费（行政）</t>
  </si>
  <si>
    <t>上年结转--2019年农村饮水安全维修养护经费</t>
  </si>
  <si>
    <t>晋财农[2019]172号--2020年省级水利转移支付资金水政监察基础设施与能力建设</t>
  </si>
  <si>
    <t xml:space="preserve">        办公设备购置（行政）</t>
  </si>
  <si>
    <t>上年结转--2019年国家水土保持重点工程建设野川、原村小流域综合治理工程</t>
  </si>
  <si>
    <t>高平市农村饮水安全水质检测中心运行管理经费</t>
  </si>
  <si>
    <t>2020年水旱灾害防治经费</t>
  </si>
  <si>
    <t>河长制办公室办公经费</t>
  </si>
  <si>
    <t>晋财农[2019]148号--2020年中央财政水利发展资金山洪灾害防治</t>
  </si>
  <si>
    <t>晋财农[2019]172号--2020年省级水利转移支付资金水旱灾害防御补助</t>
  </si>
  <si>
    <t>2020年县级山洪灾害预警平台（系统）运行管理经费</t>
  </si>
  <si>
    <t xml:space="preserve">        专用设备购置（行政）</t>
  </si>
  <si>
    <t>晋财农[2019]172号--2020年省级水利转移支付资金水利技术研究推广</t>
  </si>
  <si>
    <t>2019年许河高平段河道治理工程县级配套资金</t>
  </si>
  <si>
    <t>上年结转--2019年中央水利发展资金许河高平段河道治理工程</t>
  </si>
  <si>
    <t>水利工程质监站经费</t>
  </si>
  <si>
    <t>上年结转--2019年中型灌区水价改革信息化系统平台建设资金</t>
  </si>
  <si>
    <t>高平市农村饮水安全维修养护工程</t>
  </si>
  <si>
    <t>晋财农[2019]148号--2020年中央财政水利发展资金农村饮水工程维修养护</t>
  </si>
  <si>
    <t>晋财农[2019]172号--2020年省级水利转移支付资金农村饮水安全工程维修养护</t>
  </si>
  <si>
    <t>上年结转--2019年农村饮水维修养护晋城市级配套资金</t>
  </si>
  <si>
    <t>晋财农[2019]172号--2020年省级水利转移支付资金农村饮水安全巩固提升工程</t>
  </si>
  <si>
    <t>上年结转--2019年中央财政水利救灾资金</t>
  </si>
  <si>
    <t>小水重点县运行管理及维修养护经费</t>
  </si>
  <si>
    <t>上年结转--2019年晋城市级巡河员经费预算</t>
  </si>
  <si>
    <t>县级巡河员配套经费</t>
  </si>
  <si>
    <t>2020年水库日常监测经费</t>
  </si>
  <si>
    <t>高平市城市第三水厂项目运行费用及其他各类费用</t>
  </si>
  <si>
    <t>上年结转--2019年第一批省级水利发展资金晋煤天源化工水平衡测试</t>
  </si>
  <si>
    <t>高平市水务张峰供水有限公司运行经费及水费补助</t>
  </si>
  <si>
    <t>上年结转--2019年第一批省级水利发展资金乡镇水管站能力建设</t>
  </si>
  <si>
    <t>上年结转--2016年膜下滴灌项目资金（结余资金）</t>
  </si>
  <si>
    <t>上年结转--2019年第二批中央水利发展资金民丰果业雨水集蓄节水灌溉工程</t>
  </si>
  <si>
    <t xml:space="preserve">        费用补贴</t>
  </si>
  <si>
    <t xml:space="preserve">    政府性投资类</t>
  </si>
  <si>
    <t>上年结转--山西省新增粮食产能高平市田间工程2018年中央基本建设省级配套资金</t>
  </si>
  <si>
    <t>晋财农[2019]148号--2020年中央财政水利发展资金张峰水库高平南线供水工程</t>
  </si>
  <si>
    <t>上年结转--2018年新增粮食产能田间工程中央基建投资预算（拨款）</t>
  </si>
  <si>
    <t>上年结转--2017年新增粮食产能田间工程本级配套资金</t>
  </si>
  <si>
    <t>2020--2022年三年支出规划表（基本支出）</t>
  </si>
  <si>
    <t>单位名称/支出类别</t>
  </si>
  <si>
    <t>2020年</t>
  </si>
  <si>
    <t>2021年</t>
  </si>
  <si>
    <t>2022年</t>
  </si>
  <si>
    <t xml:space="preserve">    工资福利支出</t>
  </si>
  <si>
    <t>2020--2022年三年支出规划表（项目支出）</t>
  </si>
  <si>
    <t>7518.590416</t>
  </si>
  <si>
    <t>3064.63234</t>
  </si>
  <si>
    <t>3019.91984</t>
  </si>
  <si>
    <t xml:space="preserve">  高平市水务局(机关)</t>
  </si>
  <si>
    <t xml:space="preserve">    项目支出</t>
  </si>
  <si>
    <t xml:space="preserve">      专项业务费</t>
  </si>
  <si>
    <t xml:space="preserve">        </t>
  </si>
  <si>
    <t>23</t>
  </si>
  <si>
    <t xml:space="preserve">      事业发展类</t>
  </si>
  <si>
    <t>4883.357101</t>
  </si>
  <si>
    <t>3031.63234</t>
  </si>
  <si>
    <t>2986.91984</t>
  </si>
  <si>
    <t>417.401239</t>
  </si>
  <si>
    <t>0</t>
  </si>
  <si>
    <t>45</t>
  </si>
  <si>
    <t>25.11</t>
  </si>
  <si>
    <t>67.42377</t>
  </si>
  <si>
    <t>18.120525</t>
  </si>
  <si>
    <t>21</t>
  </si>
  <si>
    <t>500</t>
  </si>
  <si>
    <t>20</t>
  </si>
  <si>
    <t>200</t>
  </si>
  <si>
    <t>70</t>
  </si>
  <si>
    <t>176.34</t>
  </si>
  <si>
    <t>48</t>
  </si>
  <si>
    <t>14.261056</t>
  </si>
  <si>
    <t>24.144623</t>
  </si>
  <si>
    <t>15</t>
  </si>
  <si>
    <t>44.3461</t>
  </si>
  <si>
    <t>40</t>
  </si>
  <si>
    <t>199.166831</t>
  </si>
  <si>
    <t>0.9</t>
  </si>
  <si>
    <t>21.15</t>
  </si>
  <si>
    <t>32.3252</t>
  </si>
  <si>
    <t>3.2</t>
  </si>
  <si>
    <t>6.39</t>
  </si>
  <si>
    <t>239.594961</t>
  </si>
  <si>
    <t>13</t>
  </si>
  <si>
    <t>0.6</t>
  </si>
  <si>
    <t>0.3</t>
  </si>
  <si>
    <t>18.12</t>
  </si>
  <si>
    <t>200.54</t>
  </si>
  <si>
    <t>9.051862</t>
  </si>
  <si>
    <t>6.42</t>
  </si>
  <si>
    <t>2</t>
  </si>
  <si>
    <t>24</t>
  </si>
  <si>
    <t>27</t>
  </si>
  <si>
    <t>50</t>
  </si>
  <si>
    <t>146</t>
  </si>
  <si>
    <t>80</t>
  </si>
  <si>
    <t>275</t>
  </si>
  <si>
    <t>7.3683</t>
  </si>
  <si>
    <t>1057.820834</t>
  </si>
  <si>
    <t>1012.631945</t>
  </si>
  <si>
    <t>967.919445</t>
  </si>
  <si>
    <t>642.2618</t>
  </si>
  <si>
    <t xml:space="preserve">      政府性投资类</t>
  </si>
  <si>
    <t>2602.233315</t>
  </si>
  <si>
    <t>7.889073</t>
  </si>
  <si>
    <t>2500</t>
  </si>
  <si>
    <t>54.059126</t>
  </si>
  <si>
    <t>40.285116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</si>
</sst>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  <numFmt numFmtId="181" formatCode=";;"/>
  </numFmts>
  <fonts count="5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 vertical="center"/>
    </xf>
    <xf numFmtId="40" fontId="0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1" xfId="0" applyFont="1" applyFill="1" applyBorder="1" applyAlignment="1">
      <alignment vertical="center"/>
    </xf>
    <xf numFmtId="2" fontId="0" fillId="0" borderId="9" xfId="0" applyNumberFormat="1" applyFont="1" applyBorder="1" applyAlignment="1">
      <alignment horizontal="right" vertical="center"/>
    </xf>
    <xf numFmtId="2" fontId="0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7" sqref="A7:P7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27"/>
      <c r="B1" s="128"/>
      <c r="C1" s="128" t="s">
        <v>0</v>
      </c>
      <c r="D1" s="127"/>
      <c r="E1" s="127"/>
      <c r="F1" s="127"/>
      <c r="G1" s="127"/>
      <c r="H1" s="127"/>
      <c r="I1" s="127"/>
      <c r="J1" s="136"/>
      <c r="K1" s="136"/>
      <c r="L1" s="136"/>
      <c r="M1" s="136"/>
      <c r="N1" s="136"/>
      <c r="O1" s="136"/>
      <c r="P1" s="136"/>
    </row>
    <row r="2" ht="12.75" customHeight="1"/>
    <row r="3" ht="12.75" customHeight="1">
      <c r="J3" s="2"/>
    </row>
    <row r="4" spans="1:16" ht="36.75" customHeight="1">
      <c r="A4" s="129"/>
      <c r="B4" s="129"/>
      <c r="C4" s="129"/>
      <c r="D4" s="130" t="s">
        <v>1</v>
      </c>
      <c r="E4" s="129"/>
      <c r="F4" s="129"/>
      <c r="G4" s="131" t="s">
        <v>2</v>
      </c>
      <c r="H4" s="132"/>
      <c r="I4" s="132"/>
      <c r="J4" s="129"/>
      <c r="K4" s="129"/>
      <c r="L4" s="129"/>
      <c r="M4" s="129"/>
      <c r="N4" s="129"/>
      <c r="O4" s="129"/>
      <c r="P4" s="129"/>
    </row>
    <row r="5" spans="1:16" ht="58.5" customHeight="1">
      <c r="A5" s="129"/>
      <c r="B5" s="130"/>
      <c r="C5" s="129"/>
      <c r="D5" s="133"/>
      <c r="E5" s="129"/>
      <c r="F5" s="129"/>
      <c r="G5" s="133"/>
      <c r="H5" s="132"/>
      <c r="I5" s="132"/>
      <c r="J5" s="132"/>
      <c r="K5" s="129"/>
      <c r="L5" s="129"/>
      <c r="M5" s="129"/>
      <c r="N5" s="129"/>
      <c r="O5" s="129"/>
      <c r="P5" s="129"/>
    </row>
    <row r="6" spans="1:12" ht="12.75" customHeight="1">
      <c r="A6" s="134"/>
      <c r="B6" s="134"/>
      <c r="C6" s="135"/>
      <c r="D6" s="135"/>
      <c r="E6" s="135"/>
      <c r="F6" s="134"/>
      <c r="G6" s="134"/>
      <c r="H6" s="135"/>
      <c r="I6" s="135"/>
      <c r="J6" s="134"/>
      <c r="K6" s="134"/>
      <c r="L6" s="134"/>
    </row>
    <row r="7" spans="3:8" ht="36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6" right="0.75" top="1" bottom="1" header="0.5" footer="0.5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M9" sqref="M9"/>
    </sheetView>
  </sheetViews>
  <sheetFormatPr defaultColWidth="9.16015625" defaultRowHeight="11.25"/>
  <cols>
    <col min="1" max="1" width="37.83203125" style="0" customWidth="1"/>
    <col min="2" max="2" width="22.66015625" style="0" customWidth="1"/>
    <col min="3" max="4" width="12.83203125" style="0" customWidth="1"/>
    <col min="5" max="5" width="11.5" style="0" customWidth="1"/>
    <col min="6" max="6" width="11.33203125" style="0" customWidth="1"/>
    <col min="7" max="8" width="12.83203125" style="0" customWidth="1"/>
    <col min="9" max="9" width="10.83203125" style="0" customWidth="1"/>
    <col min="10" max="10" width="11.83203125" style="0" customWidth="1"/>
  </cols>
  <sheetData>
    <row r="1" ht="12.75" customHeight="1"/>
    <row r="2" spans="1:10" ht="23.25" customHeight="1">
      <c r="A2" s="34" t="s">
        <v>319</v>
      </c>
      <c r="B2" s="34"/>
      <c r="C2" s="34"/>
      <c r="D2" s="34"/>
      <c r="E2" s="34"/>
      <c r="F2" s="34"/>
      <c r="G2" s="34"/>
      <c r="H2" s="34"/>
      <c r="I2" s="34"/>
      <c r="J2" s="34"/>
    </row>
    <row r="3" ht="19.5" customHeight="1">
      <c r="J3" t="s">
        <v>5</v>
      </c>
    </row>
    <row r="4" spans="1:10" ht="25.5" customHeight="1">
      <c r="A4" s="21" t="s">
        <v>320</v>
      </c>
      <c r="B4" s="21" t="s">
        <v>8</v>
      </c>
      <c r="C4" s="21" t="s">
        <v>321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2" t="s">
        <v>322</v>
      </c>
      <c r="D5" s="22" t="s">
        <v>323</v>
      </c>
      <c r="E5" s="22" t="s">
        <v>324</v>
      </c>
      <c r="F5" s="22"/>
      <c r="G5" s="32" t="s">
        <v>322</v>
      </c>
      <c r="H5" s="22" t="s">
        <v>323</v>
      </c>
      <c r="I5" s="22" t="s">
        <v>324</v>
      </c>
      <c r="J5" s="22"/>
    </row>
    <row r="6" spans="1:10" ht="22.5" customHeight="1">
      <c r="A6" s="21"/>
      <c r="B6" s="20"/>
      <c r="C6" s="30"/>
      <c r="D6" s="20"/>
      <c r="E6" s="35" t="s">
        <v>325</v>
      </c>
      <c r="F6" s="35" t="s">
        <v>326</v>
      </c>
      <c r="G6" s="30"/>
      <c r="H6" s="20"/>
      <c r="I6" s="35" t="s">
        <v>325</v>
      </c>
      <c r="J6" s="35" t="s">
        <v>326</v>
      </c>
    </row>
    <row r="7" spans="1:10" ht="20.25" customHeight="1">
      <c r="A7" s="36" t="s">
        <v>85</v>
      </c>
      <c r="B7" s="36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7" t="s">
        <v>86</v>
      </c>
      <c r="B8" s="10"/>
      <c r="C8" s="38">
        <v>10</v>
      </c>
      <c r="D8" s="38">
        <v>10</v>
      </c>
      <c r="E8" s="39">
        <v>0</v>
      </c>
      <c r="F8" s="40">
        <v>0</v>
      </c>
      <c r="G8" s="38">
        <v>0</v>
      </c>
      <c r="H8" s="38">
        <v>0</v>
      </c>
      <c r="I8" s="39">
        <v>0</v>
      </c>
      <c r="J8" s="39">
        <v>0</v>
      </c>
    </row>
    <row r="9" spans="1:10" ht="22.5" customHeight="1">
      <c r="A9" s="37"/>
      <c r="B9" s="10"/>
      <c r="C9" s="38">
        <v>10</v>
      </c>
      <c r="D9" s="38">
        <v>10</v>
      </c>
      <c r="E9" s="39">
        <v>0</v>
      </c>
      <c r="F9" s="40">
        <v>0</v>
      </c>
      <c r="G9" s="38">
        <v>0</v>
      </c>
      <c r="H9" s="38">
        <v>0</v>
      </c>
      <c r="I9" s="39">
        <v>0</v>
      </c>
      <c r="J9" s="39">
        <v>0</v>
      </c>
    </row>
    <row r="10" spans="1:10" ht="22.5" customHeight="1">
      <c r="A10" s="37" t="s">
        <v>2</v>
      </c>
      <c r="B10" s="10" t="s">
        <v>327</v>
      </c>
      <c r="C10" s="38">
        <v>0</v>
      </c>
      <c r="D10" s="38">
        <v>0</v>
      </c>
      <c r="E10" s="39">
        <v>0</v>
      </c>
      <c r="F10" s="40">
        <v>0</v>
      </c>
      <c r="G10" s="38">
        <v>0</v>
      </c>
      <c r="H10" s="38">
        <v>0</v>
      </c>
      <c r="I10" s="39">
        <v>0</v>
      </c>
      <c r="J10" s="39">
        <v>0</v>
      </c>
    </row>
    <row r="11" spans="1:10" ht="22.5" customHeight="1">
      <c r="A11" s="37" t="s">
        <v>2</v>
      </c>
      <c r="B11" s="10" t="s">
        <v>247</v>
      </c>
      <c r="C11" s="38">
        <v>5</v>
      </c>
      <c r="D11" s="38">
        <v>5</v>
      </c>
      <c r="E11" s="39">
        <v>0</v>
      </c>
      <c r="F11" s="40">
        <v>0</v>
      </c>
      <c r="G11" s="38">
        <v>0</v>
      </c>
      <c r="H11" s="38">
        <v>0</v>
      </c>
      <c r="I11" s="39">
        <v>0</v>
      </c>
      <c r="J11" s="39">
        <v>0</v>
      </c>
    </row>
    <row r="12" spans="1:10" ht="22.5" customHeight="1">
      <c r="A12" s="37" t="s">
        <v>2</v>
      </c>
      <c r="B12" s="10" t="s">
        <v>255</v>
      </c>
      <c r="C12" s="38">
        <v>5</v>
      </c>
      <c r="D12" s="38">
        <v>5</v>
      </c>
      <c r="E12" s="39">
        <v>0</v>
      </c>
      <c r="F12" s="40">
        <v>0</v>
      </c>
      <c r="G12" s="38">
        <v>0</v>
      </c>
      <c r="H12" s="38">
        <v>0</v>
      </c>
      <c r="I12" s="39">
        <v>0</v>
      </c>
      <c r="J12" s="39">
        <v>0</v>
      </c>
    </row>
    <row r="13" spans="1:10" ht="22.5" customHeight="1">
      <c r="A13" s="37" t="s">
        <v>2</v>
      </c>
      <c r="B13" s="10" t="s">
        <v>328</v>
      </c>
      <c r="C13" s="38">
        <v>0</v>
      </c>
      <c r="D13" s="38">
        <v>0</v>
      </c>
      <c r="E13" s="39">
        <v>0</v>
      </c>
      <c r="F13" s="40">
        <v>0</v>
      </c>
      <c r="G13" s="38">
        <v>0</v>
      </c>
      <c r="H13" s="38">
        <v>0</v>
      </c>
      <c r="I13" s="39">
        <v>0</v>
      </c>
      <c r="J13" s="39">
        <v>0</v>
      </c>
    </row>
    <row r="14" spans="1:10" ht="12.75" customHeight="1">
      <c r="A14" s="2"/>
      <c r="B14" s="2"/>
      <c r="C14" s="2"/>
      <c r="D14" s="2"/>
      <c r="E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9840277777777777" right="0.7479166666666667" top="1" bottom="1" header="0.5" footer="0.5"/>
  <pageSetup fitToHeight="1" fitToWidth="1" orientation="landscape" pageOrder="overThenDown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31"/>
  <sheetViews>
    <sheetView showGridLines="0" showZeros="0" workbookViewId="0" topLeftCell="A1">
      <selection activeCell="A6" sqref="A6:IV131"/>
    </sheetView>
  </sheetViews>
  <sheetFormatPr defaultColWidth="9.16015625" defaultRowHeight="12.75" customHeight="1"/>
  <cols>
    <col min="1" max="3" width="4" style="0" customWidth="1"/>
    <col min="4" max="4" width="29" style="0" customWidth="1"/>
    <col min="5" max="5" width="32.66015625" style="0" customWidth="1"/>
    <col min="6" max="6" width="40.5" style="0" customWidth="1"/>
    <col min="7" max="7" width="7.66015625" style="0" customWidth="1"/>
    <col min="8" max="9" width="9.66015625" style="0" customWidth="1"/>
    <col min="10" max="10" width="8.66015625" style="0" customWidth="1"/>
    <col min="11" max="11" width="8.83203125" style="0" customWidth="1"/>
    <col min="12" max="12" width="9.33203125" style="0" customWidth="1"/>
    <col min="13" max="13" width="6.5" style="0" customWidth="1"/>
    <col min="14" max="14" width="5.83203125" style="0" customWidth="1"/>
    <col min="15" max="15" width="9.16015625" style="0" customWidth="1"/>
    <col min="16" max="16" width="8.5" style="0" customWidth="1"/>
    <col min="17" max="17" width="7.83203125" style="0" customWidth="1"/>
    <col min="18" max="18" width="8.16015625" style="0" customWidth="1"/>
    <col min="19" max="19" width="6.83203125" style="0" customWidth="1"/>
    <col min="20" max="20" width="4.66015625" style="0" customWidth="1"/>
    <col min="21" max="21" width="9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329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330</v>
      </c>
      <c r="F4" s="20" t="s">
        <v>262</v>
      </c>
      <c r="G4" s="21" t="s">
        <v>72</v>
      </c>
      <c r="H4" s="20" t="s">
        <v>331</v>
      </c>
      <c r="I4" s="20"/>
      <c r="J4" s="20"/>
      <c r="K4" s="21"/>
      <c r="L4" s="21" t="s">
        <v>332</v>
      </c>
      <c r="M4" s="21" t="s">
        <v>75</v>
      </c>
      <c r="N4" s="20" t="s">
        <v>76</v>
      </c>
      <c r="O4" s="30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60" customHeight="1">
      <c r="A5" s="20"/>
      <c r="B5" s="20"/>
      <c r="C5" s="20"/>
      <c r="D5" s="20"/>
      <c r="E5" s="20"/>
      <c r="F5" s="20"/>
      <c r="G5" s="20"/>
      <c r="H5" s="22" t="s">
        <v>333</v>
      </c>
      <c r="I5" s="22" t="s">
        <v>334</v>
      </c>
      <c r="J5" s="22" t="s">
        <v>335</v>
      </c>
      <c r="K5" s="31" t="s">
        <v>336</v>
      </c>
      <c r="L5" s="21"/>
      <c r="M5" s="21"/>
      <c r="N5" s="20"/>
      <c r="O5" s="32" t="s">
        <v>81</v>
      </c>
      <c r="P5" s="22" t="s">
        <v>337</v>
      </c>
      <c r="Q5" s="22" t="s">
        <v>83</v>
      </c>
      <c r="R5" s="31" t="s">
        <v>84</v>
      </c>
      <c r="S5" s="21"/>
      <c r="T5" s="21"/>
      <c r="U5" s="20"/>
    </row>
    <row r="6" spans="1:21" ht="24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</row>
    <row r="7" spans="1:23" ht="24.75" customHeight="1">
      <c r="A7" s="24"/>
      <c r="B7" s="24"/>
      <c r="C7" s="24"/>
      <c r="D7" s="25"/>
      <c r="E7" s="26" t="s">
        <v>86</v>
      </c>
      <c r="F7" s="27"/>
      <c r="G7" s="28">
        <v>8237.221504</v>
      </c>
      <c r="H7" s="28">
        <v>3249.313988</v>
      </c>
      <c r="I7" s="28">
        <v>3249.313988</v>
      </c>
      <c r="J7" s="28">
        <v>0</v>
      </c>
      <c r="K7" s="28">
        <v>0</v>
      </c>
      <c r="L7" s="28">
        <v>1057.820834</v>
      </c>
      <c r="M7" s="28">
        <v>0</v>
      </c>
      <c r="N7" s="28">
        <v>0</v>
      </c>
      <c r="O7" s="28">
        <v>3150.42</v>
      </c>
      <c r="P7" s="28">
        <v>3144</v>
      </c>
      <c r="Q7" s="28">
        <v>0</v>
      </c>
      <c r="R7" s="28">
        <v>6.42</v>
      </c>
      <c r="S7" s="28">
        <v>0</v>
      </c>
      <c r="T7" s="28">
        <v>0</v>
      </c>
      <c r="U7" s="28">
        <v>779.666682</v>
      </c>
      <c r="V7" s="8"/>
      <c r="W7" s="8"/>
    </row>
    <row r="8" spans="1:23" ht="24.75" customHeight="1">
      <c r="A8" s="24"/>
      <c r="B8" s="24"/>
      <c r="C8" s="24"/>
      <c r="D8" s="25"/>
      <c r="E8" s="26" t="s">
        <v>2</v>
      </c>
      <c r="F8" s="27"/>
      <c r="G8" s="28">
        <v>8237.221504</v>
      </c>
      <c r="H8" s="28">
        <v>3249.313988</v>
      </c>
      <c r="I8" s="28">
        <v>3249.313988</v>
      </c>
      <c r="J8" s="28">
        <v>0</v>
      </c>
      <c r="K8" s="28">
        <v>0</v>
      </c>
      <c r="L8" s="28">
        <v>1057.820834</v>
      </c>
      <c r="M8" s="28">
        <v>0</v>
      </c>
      <c r="N8" s="28">
        <v>0</v>
      </c>
      <c r="O8" s="28">
        <v>3150.42</v>
      </c>
      <c r="P8" s="28">
        <v>3144</v>
      </c>
      <c r="Q8" s="28">
        <v>0</v>
      </c>
      <c r="R8" s="28">
        <v>6.42</v>
      </c>
      <c r="S8" s="28">
        <v>0</v>
      </c>
      <c r="T8" s="28">
        <v>0</v>
      </c>
      <c r="U8" s="28">
        <v>779.666682</v>
      </c>
      <c r="W8" s="8"/>
    </row>
    <row r="9" spans="1:23" ht="24.75" customHeight="1">
      <c r="A9" s="29">
        <v>208</v>
      </c>
      <c r="B9" s="24"/>
      <c r="C9" s="24"/>
      <c r="D9" s="25" t="s">
        <v>168</v>
      </c>
      <c r="E9" s="26" t="s">
        <v>338</v>
      </c>
      <c r="F9" s="27"/>
      <c r="G9" s="28">
        <v>718.631088</v>
      </c>
      <c r="H9" s="28">
        <v>718.416088</v>
      </c>
      <c r="I9" s="28">
        <v>718.416088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0.215</v>
      </c>
      <c r="W9" s="8"/>
    </row>
    <row r="10" spans="1:23" ht="24.75" customHeight="1">
      <c r="A10" s="24"/>
      <c r="B10" s="29">
        <v>5</v>
      </c>
      <c r="C10" s="24"/>
      <c r="D10" s="25" t="s">
        <v>339</v>
      </c>
      <c r="E10" s="26" t="s">
        <v>205</v>
      </c>
      <c r="F10" s="27"/>
      <c r="G10" s="28">
        <v>664.675388</v>
      </c>
      <c r="H10" s="28">
        <v>664.675388</v>
      </c>
      <c r="I10" s="28">
        <v>664.675388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4.75" customHeight="1">
      <c r="A11" s="29">
        <v>208</v>
      </c>
      <c r="B11" s="29">
        <v>5</v>
      </c>
      <c r="C11" s="29">
        <v>5</v>
      </c>
      <c r="D11" s="25" t="s">
        <v>340</v>
      </c>
      <c r="E11" s="26" t="s">
        <v>341</v>
      </c>
      <c r="F11" s="27" t="s">
        <v>342</v>
      </c>
      <c r="G11" s="28">
        <v>10.277952</v>
      </c>
      <c r="H11" s="28">
        <v>10.277952</v>
      </c>
      <c r="I11" s="28">
        <v>10.277952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4.75" customHeight="1">
      <c r="A12" s="29">
        <v>208</v>
      </c>
      <c r="B12" s="29">
        <v>5</v>
      </c>
      <c r="C12" s="29">
        <v>5</v>
      </c>
      <c r="D12" s="25" t="s">
        <v>340</v>
      </c>
      <c r="E12" s="26" t="s">
        <v>343</v>
      </c>
      <c r="F12" s="27" t="s">
        <v>344</v>
      </c>
      <c r="G12" s="28">
        <v>50.2968</v>
      </c>
      <c r="H12" s="28">
        <v>50.2968</v>
      </c>
      <c r="I12" s="28">
        <v>50.2968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4.75" customHeight="1">
      <c r="A13" s="29">
        <v>208</v>
      </c>
      <c r="B13" s="29">
        <v>5</v>
      </c>
      <c r="C13" s="29">
        <v>5</v>
      </c>
      <c r="D13" s="25" t="s">
        <v>340</v>
      </c>
      <c r="E13" s="26" t="s">
        <v>343</v>
      </c>
      <c r="F13" s="27" t="s">
        <v>345</v>
      </c>
      <c r="G13" s="28">
        <v>27.492816</v>
      </c>
      <c r="H13" s="28">
        <v>27.492816</v>
      </c>
      <c r="I13" s="28">
        <v>27.492816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4.75" customHeight="1">
      <c r="A14" s="29">
        <v>213</v>
      </c>
      <c r="B14" s="29">
        <v>3</v>
      </c>
      <c r="C14" s="29">
        <v>1</v>
      </c>
      <c r="D14" s="25" t="s">
        <v>186</v>
      </c>
      <c r="E14" s="26" t="s">
        <v>346</v>
      </c>
      <c r="F14" s="27" t="s">
        <v>347</v>
      </c>
      <c r="G14" s="28">
        <v>39.2575</v>
      </c>
      <c r="H14" s="28">
        <v>39.2575</v>
      </c>
      <c r="I14" s="28">
        <v>39.2575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4.75" customHeight="1">
      <c r="A15" s="29">
        <v>213</v>
      </c>
      <c r="B15" s="29">
        <v>3</v>
      </c>
      <c r="C15" s="29">
        <v>1</v>
      </c>
      <c r="D15" s="25" t="s">
        <v>186</v>
      </c>
      <c r="E15" s="26" t="s">
        <v>348</v>
      </c>
      <c r="F15" s="27" t="s">
        <v>349</v>
      </c>
      <c r="G15" s="28">
        <v>3.528</v>
      </c>
      <c r="H15" s="28">
        <v>3.528</v>
      </c>
      <c r="I15" s="28">
        <v>3.528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4.75" customHeight="1">
      <c r="A16" s="29">
        <v>213</v>
      </c>
      <c r="B16" s="29">
        <v>3</v>
      </c>
      <c r="C16" s="29">
        <v>1</v>
      </c>
      <c r="D16" s="25" t="s">
        <v>186</v>
      </c>
      <c r="E16" s="26" t="s">
        <v>348</v>
      </c>
      <c r="F16" s="27" t="s">
        <v>350</v>
      </c>
      <c r="G16" s="28">
        <v>22.6337</v>
      </c>
      <c r="H16" s="28">
        <v>22.6337</v>
      </c>
      <c r="I16" s="28">
        <v>22.6337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4.75" customHeight="1">
      <c r="A17" s="29">
        <v>213</v>
      </c>
      <c r="B17" s="29">
        <v>3</v>
      </c>
      <c r="C17" s="29">
        <v>1</v>
      </c>
      <c r="D17" s="25" t="s">
        <v>186</v>
      </c>
      <c r="E17" s="26" t="s">
        <v>351</v>
      </c>
      <c r="F17" s="27" t="s">
        <v>352</v>
      </c>
      <c r="G17" s="28">
        <v>3.256</v>
      </c>
      <c r="H17" s="28">
        <v>3.256</v>
      </c>
      <c r="I17" s="28">
        <v>3.256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4.75" customHeight="1">
      <c r="A18" s="29">
        <v>213</v>
      </c>
      <c r="B18" s="29">
        <v>3</v>
      </c>
      <c r="C18" s="29">
        <v>1</v>
      </c>
      <c r="D18" s="25" t="s">
        <v>186</v>
      </c>
      <c r="E18" s="26" t="s">
        <v>353</v>
      </c>
      <c r="F18" s="27" t="s">
        <v>354</v>
      </c>
      <c r="G18" s="28">
        <v>4.722888</v>
      </c>
      <c r="H18" s="28">
        <v>4.722888</v>
      </c>
      <c r="I18" s="28">
        <v>4.722888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4.75" customHeight="1">
      <c r="A19" s="29">
        <v>213</v>
      </c>
      <c r="B19" s="29">
        <v>3</v>
      </c>
      <c r="C19" s="29">
        <v>1</v>
      </c>
      <c r="D19" s="25" t="s">
        <v>186</v>
      </c>
      <c r="E19" s="26" t="s">
        <v>355</v>
      </c>
      <c r="F19" s="27" t="s">
        <v>356</v>
      </c>
      <c r="G19" s="28">
        <v>0.10272</v>
      </c>
      <c r="H19" s="28">
        <v>0.10272</v>
      </c>
      <c r="I19" s="28">
        <v>0.10272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4.75" customHeight="1">
      <c r="A20" s="29">
        <v>213</v>
      </c>
      <c r="B20" s="29">
        <v>3</v>
      </c>
      <c r="C20" s="29">
        <v>4</v>
      </c>
      <c r="D20" s="25" t="s">
        <v>187</v>
      </c>
      <c r="E20" s="26" t="s">
        <v>357</v>
      </c>
      <c r="F20" s="27" t="s">
        <v>358</v>
      </c>
      <c r="G20" s="28">
        <v>124.728</v>
      </c>
      <c r="H20" s="28">
        <v>124.728</v>
      </c>
      <c r="I20" s="28">
        <v>124.728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4.75" customHeight="1">
      <c r="A21" s="29">
        <v>213</v>
      </c>
      <c r="B21" s="29">
        <v>3</v>
      </c>
      <c r="C21" s="29">
        <v>4</v>
      </c>
      <c r="D21" s="25" t="s">
        <v>187</v>
      </c>
      <c r="E21" s="26" t="s">
        <v>357</v>
      </c>
      <c r="F21" s="27" t="s">
        <v>359</v>
      </c>
      <c r="G21" s="28">
        <v>98.9348</v>
      </c>
      <c r="H21" s="28">
        <v>98.9348</v>
      </c>
      <c r="I21" s="28">
        <v>98.9348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4.75" customHeight="1">
      <c r="A22" s="29">
        <v>213</v>
      </c>
      <c r="B22" s="29">
        <v>3</v>
      </c>
      <c r="C22" s="29">
        <v>4</v>
      </c>
      <c r="D22" s="25" t="s">
        <v>187</v>
      </c>
      <c r="E22" s="26" t="s">
        <v>360</v>
      </c>
      <c r="F22" s="27" t="s">
        <v>361</v>
      </c>
      <c r="G22" s="28">
        <v>19.5264</v>
      </c>
      <c r="H22" s="28">
        <v>19.5264</v>
      </c>
      <c r="I22" s="28">
        <v>19.5264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4.75" customHeight="1">
      <c r="A23" s="29">
        <v>213</v>
      </c>
      <c r="B23" s="29">
        <v>3</v>
      </c>
      <c r="C23" s="29">
        <v>4</v>
      </c>
      <c r="D23" s="25" t="s">
        <v>187</v>
      </c>
      <c r="E23" s="26" t="s">
        <v>360</v>
      </c>
      <c r="F23" s="27" t="s">
        <v>362</v>
      </c>
      <c r="G23" s="28">
        <v>4.2194</v>
      </c>
      <c r="H23" s="28">
        <v>4.2194</v>
      </c>
      <c r="I23" s="28">
        <v>4.2194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4.75" customHeight="1">
      <c r="A24" s="29">
        <v>213</v>
      </c>
      <c r="B24" s="29">
        <v>3</v>
      </c>
      <c r="C24" s="29">
        <v>4</v>
      </c>
      <c r="D24" s="25" t="s">
        <v>187</v>
      </c>
      <c r="E24" s="26" t="s">
        <v>360</v>
      </c>
      <c r="F24" s="27" t="s">
        <v>363</v>
      </c>
      <c r="G24" s="28">
        <v>9.968</v>
      </c>
      <c r="H24" s="28">
        <v>9.968</v>
      </c>
      <c r="I24" s="28">
        <v>9.968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4.75" customHeight="1">
      <c r="A25" s="29">
        <v>213</v>
      </c>
      <c r="B25" s="29">
        <v>3</v>
      </c>
      <c r="C25" s="29">
        <v>4</v>
      </c>
      <c r="D25" s="25" t="s">
        <v>187</v>
      </c>
      <c r="E25" s="26" t="s">
        <v>360</v>
      </c>
      <c r="F25" s="27" t="s">
        <v>364</v>
      </c>
      <c r="G25" s="28">
        <v>11.6032</v>
      </c>
      <c r="H25" s="28">
        <v>11.6032</v>
      </c>
      <c r="I25" s="28">
        <v>11.6032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4.75" customHeight="1">
      <c r="A26" s="29">
        <v>213</v>
      </c>
      <c r="B26" s="29">
        <v>3</v>
      </c>
      <c r="C26" s="29">
        <v>4</v>
      </c>
      <c r="D26" s="25" t="s">
        <v>187</v>
      </c>
      <c r="E26" s="26" t="s">
        <v>360</v>
      </c>
      <c r="F26" s="27" t="s">
        <v>365</v>
      </c>
      <c r="G26" s="28">
        <v>4.6896</v>
      </c>
      <c r="H26" s="28">
        <v>4.6896</v>
      </c>
      <c r="I26" s="28">
        <v>4.6896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4.75" customHeight="1">
      <c r="A27" s="29">
        <v>213</v>
      </c>
      <c r="B27" s="29">
        <v>3</v>
      </c>
      <c r="C27" s="29">
        <v>4</v>
      </c>
      <c r="D27" s="25" t="s">
        <v>187</v>
      </c>
      <c r="E27" s="26" t="s">
        <v>366</v>
      </c>
      <c r="F27" s="27" t="s">
        <v>367</v>
      </c>
      <c r="G27" s="28">
        <v>30.8458</v>
      </c>
      <c r="H27" s="28">
        <v>30.8458</v>
      </c>
      <c r="I27" s="28">
        <v>30.8458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4.75" customHeight="1">
      <c r="A28" s="29">
        <v>213</v>
      </c>
      <c r="B28" s="29">
        <v>3</v>
      </c>
      <c r="C28" s="29">
        <v>4</v>
      </c>
      <c r="D28" s="25" t="s">
        <v>187</v>
      </c>
      <c r="E28" s="26" t="s">
        <v>366</v>
      </c>
      <c r="F28" s="27" t="s">
        <v>368</v>
      </c>
      <c r="G28" s="28">
        <v>43.7796</v>
      </c>
      <c r="H28" s="28">
        <v>43.7796</v>
      </c>
      <c r="I28" s="28">
        <v>43.7796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4.75" customHeight="1">
      <c r="A29" s="29">
        <v>213</v>
      </c>
      <c r="B29" s="29">
        <v>3</v>
      </c>
      <c r="C29" s="29">
        <v>4</v>
      </c>
      <c r="D29" s="25" t="s">
        <v>187</v>
      </c>
      <c r="E29" s="26" t="s">
        <v>366</v>
      </c>
      <c r="F29" s="27" t="s">
        <v>369</v>
      </c>
      <c r="G29" s="28">
        <v>37.6507</v>
      </c>
      <c r="H29" s="28">
        <v>37.6507</v>
      </c>
      <c r="I29" s="28">
        <v>37.6507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4.75" customHeight="1">
      <c r="A30" s="29">
        <v>213</v>
      </c>
      <c r="B30" s="29">
        <v>3</v>
      </c>
      <c r="C30" s="29">
        <v>4</v>
      </c>
      <c r="D30" s="25" t="s">
        <v>187</v>
      </c>
      <c r="E30" s="26" t="s">
        <v>366</v>
      </c>
      <c r="F30" s="27" t="s">
        <v>370</v>
      </c>
      <c r="G30" s="28">
        <v>38.566</v>
      </c>
      <c r="H30" s="28">
        <v>38.566</v>
      </c>
      <c r="I30" s="28">
        <v>38.566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4.75" customHeight="1">
      <c r="A31" s="29">
        <v>213</v>
      </c>
      <c r="B31" s="29">
        <v>3</v>
      </c>
      <c r="C31" s="29">
        <v>4</v>
      </c>
      <c r="D31" s="25" t="s">
        <v>187</v>
      </c>
      <c r="E31" s="26" t="s">
        <v>371</v>
      </c>
      <c r="F31" s="27" t="s">
        <v>372</v>
      </c>
      <c r="G31" s="28">
        <v>14.9496</v>
      </c>
      <c r="H31" s="28">
        <v>14.9496</v>
      </c>
      <c r="I31" s="28">
        <v>14.9496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24.75" customHeight="1">
      <c r="A32" s="29">
        <v>213</v>
      </c>
      <c r="B32" s="29">
        <v>3</v>
      </c>
      <c r="C32" s="29">
        <v>4</v>
      </c>
      <c r="D32" s="25" t="s">
        <v>187</v>
      </c>
      <c r="E32" s="26" t="s">
        <v>371</v>
      </c>
      <c r="F32" s="27" t="s">
        <v>373</v>
      </c>
      <c r="G32" s="28">
        <v>12.336432</v>
      </c>
      <c r="H32" s="28">
        <v>12.336432</v>
      </c>
      <c r="I32" s="28">
        <v>12.336432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24.75" customHeight="1">
      <c r="A33" s="29">
        <v>213</v>
      </c>
      <c r="B33" s="29">
        <v>3</v>
      </c>
      <c r="C33" s="29">
        <v>4</v>
      </c>
      <c r="D33" s="25" t="s">
        <v>187</v>
      </c>
      <c r="E33" s="26" t="s">
        <v>355</v>
      </c>
      <c r="F33" s="27" t="s">
        <v>374</v>
      </c>
      <c r="G33" s="28">
        <v>0.52068</v>
      </c>
      <c r="H33" s="28">
        <v>0.52068</v>
      </c>
      <c r="I33" s="28">
        <v>0.52068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4.75" customHeight="1">
      <c r="A34" s="29">
        <v>221</v>
      </c>
      <c r="B34" s="29">
        <v>2</v>
      </c>
      <c r="C34" s="29">
        <v>1</v>
      </c>
      <c r="D34" s="25" t="s">
        <v>203</v>
      </c>
      <c r="E34" s="26" t="s">
        <v>375</v>
      </c>
      <c r="F34" s="27" t="s">
        <v>376</v>
      </c>
      <c r="G34" s="28">
        <v>7.3536</v>
      </c>
      <c r="H34" s="28">
        <v>7.3536</v>
      </c>
      <c r="I34" s="28">
        <v>7.3536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4.75" customHeight="1">
      <c r="A35" s="29">
        <v>221</v>
      </c>
      <c r="B35" s="29">
        <v>2</v>
      </c>
      <c r="C35" s="29">
        <v>1</v>
      </c>
      <c r="D35" s="25" t="s">
        <v>203</v>
      </c>
      <c r="E35" s="26" t="s">
        <v>377</v>
      </c>
      <c r="F35" s="27" t="s">
        <v>378</v>
      </c>
      <c r="G35" s="28">
        <v>19.5312</v>
      </c>
      <c r="H35" s="28">
        <v>19.5312</v>
      </c>
      <c r="I35" s="28">
        <v>19.5312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4.75" customHeight="1">
      <c r="A36" s="29">
        <v>221</v>
      </c>
      <c r="B36" s="29">
        <v>2</v>
      </c>
      <c r="C36" s="29">
        <v>1</v>
      </c>
      <c r="D36" s="25" t="s">
        <v>203</v>
      </c>
      <c r="E36" s="26" t="s">
        <v>377</v>
      </c>
      <c r="F36" s="27" t="s">
        <v>379</v>
      </c>
      <c r="G36" s="28">
        <v>23.904</v>
      </c>
      <c r="H36" s="28">
        <v>23.904</v>
      </c>
      <c r="I36" s="28">
        <v>23.904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4.75" customHeight="1">
      <c r="A37" s="24"/>
      <c r="B37" s="29">
        <v>3</v>
      </c>
      <c r="C37" s="24"/>
      <c r="D37" s="25" t="s">
        <v>185</v>
      </c>
      <c r="E37" s="26" t="s">
        <v>380</v>
      </c>
      <c r="F37" s="27"/>
      <c r="G37" s="28">
        <v>52.9409</v>
      </c>
      <c r="H37" s="28">
        <v>52.9409</v>
      </c>
      <c r="I37" s="28">
        <v>52.9409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4.75" customHeight="1">
      <c r="A38" s="29">
        <v>213</v>
      </c>
      <c r="B38" s="29">
        <v>3</v>
      </c>
      <c r="C38" s="29">
        <v>1</v>
      </c>
      <c r="D38" s="25" t="s">
        <v>186</v>
      </c>
      <c r="E38" s="26" t="s">
        <v>381</v>
      </c>
      <c r="F38" s="27" t="s">
        <v>382</v>
      </c>
      <c r="G38" s="28">
        <v>1</v>
      </c>
      <c r="H38" s="28">
        <v>1</v>
      </c>
      <c r="I38" s="28">
        <v>1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24.75" customHeight="1">
      <c r="A39" s="29">
        <v>213</v>
      </c>
      <c r="B39" s="29">
        <v>3</v>
      </c>
      <c r="C39" s="29">
        <v>1</v>
      </c>
      <c r="D39" s="25" t="s">
        <v>186</v>
      </c>
      <c r="E39" s="26" t="s">
        <v>383</v>
      </c>
      <c r="F39" s="27" t="s">
        <v>384</v>
      </c>
      <c r="G39" s="28">
        <v>5</v>
      </c>
      <c r="H39" s="28">
        <v>5</v>
      </c>
      <c r="I39" s="28">
        <v>5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24.75" customHeight="1">
      <c r="A40" s="29">
        <v>213</v>
      </c>
      <c r="B40" s="29">
        <v>3</v>
      </c>
      <c r="C40" s="29">
        <v>1</v>
      </c>
      <c r="D40" s="25" t="s">
        <v>186</v>
      </c>
      <c r="E40" s="26" t="s">
        <v>385</v>
      </c>
      <c r="F40" s="27" t="s">
        <v>386</v>
      </c>
      <c r="G40" s="28">
        <v>0.68</v>
      </c>
      <c r="H40" s="28">
        <v>0.68</v>
      </c>
      <c r="I40" s="28">
        <v>0.68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24.75" customHeight="1">
      <c r="A41" s="29">
        <v>213</v>
      </c>
      <c r="B41" s="29">
        <v>3</v>
      </c>
      <c r="C41" s="29">
        <v>1</v>
      </c>
      <c r="D41" s="25" t="s">
        <v>186</v>
      </c>
      <c r="E41" s="26" t="s">
        <v>387</v>
      </c>
      <c r="F41" s="27" t="s">
        <v>388</v>
      </c>
      <c r="G41" s="28">
        <v>8.0136</v>
      </c>
      <c r="H41" s="28">
        <v>8.0136</v>
      </c>
      <c r="I41" s="28">
        <v>8.0136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24.75" customHeight="1">
      <c r="A42" s="29">
        <v>213</v>
      </c>
      <c r="B42" s="29">
        <v>3</v>
      </c>
      <c r="C42" s="29">
        <v>1</v>
      </c>
      <c r="D42" s="25" t="s">
        <v>186</v>
      </c>
      <c r="E42" s="26" t="s">
        <v>389</v>
      </c>
      <c r="F42" s="27" t="s">
        <v>390</v>
      </c>
      <c r="G42" s="28">
        <v>5</v>
      </c>
      <c r="H42" s="28">
        <v>5</v>
      </c>
      <c r="I42" s="28">
        <v>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4.75" customHeight="1">
      <c r="A43" s="29">
        <v>213</v>
      </c>
      <c r="B43" s="29">
        <v>3</v>
      </c>
      <c r="C43" s="29">
        <v>1</v>
      </c>
      <c r="D43" s="25" t="s">
        <v>186</v>
      </c>
      <c r="E43" s="26" t="s">
        <v>391</v>
      </c>
      <c r="F43" s="27" t="s">
        <v>392</v>
      </c>
      <c r="G43" s="28">
        <v>5</v>
      </c>
      <c r="H43" s="28">
        <v>5</v>
      </c>
      <c r="I43" s="28">
        <v>5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24.75" customHeight="1">
      <c r="A44" s="29">
        <v>213</v>
      </c>
      <c r="B44" s="29">
        <v>3</v>
      </c>
      <c r="C44" s="29">
        <v>1</v>
      </c>
      <c r="D44" s="25" t="s">
        <v>186</v>
      </c>
      <c r="E44" s="26" t="s">
        <v>393</v>
      </c>
      <c r="F44" s="27" t="s">
        <v>394</v>
      </c>
      <c r="G44" s="28">
        <v>6</v>
      </c>
      <c r="H44" s="28">
        <v>6</v>
      </c>
      <c r="I44" s="28">
        <v>6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4.75" customHeight="1">
      <c r="A45" s="29">
        <v>213</v>
      </c>
      <c r="B45" s="29">
        <v>3</v>
      </c>
      <c r="C45" s="29">
        <v>1</v>
      </c>
      <c r="D45" s="25" t="s">
        <v>186</v>
      </c>
      <c r="E45" s="26" t="s">
        <v>395</v>
      </c>
      <c r="F45" s="27" t="s">
        <v>253</v>
      </c>
      <c r="G45" s="28">
        <v>2.3772</v>
      </c>
      <c r="H45" s="28">
        <v>2.3772</v>
      </c>
      <c r="I45" s="28">
        <v>2.3772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4.75" customHeight="1">
      <c r="A46" s="29">
        <v>213</v>
      </c>
      <c r="B46" s="29">
        <v>3</v>
      </c>
      <c r="C46" s="29">
        <v>1</v>
      </c>
      <c r="D46" s="25" t="s">
        <v>186</v>
      </c>
      <c r="E46" s="26" t="s">
        <v>396</v>
      </c>
      <c r="F46" s="27" t="s">
        <v>254</v>
      </c>
      <c r="G46" s="28">
        <v>8.3201</v>
      </c>
      <c r="H46" s="28">
        <v>8.3201</v>
      </c>
      <c r="I46" s="28">
        <v>8.3201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4.75" customHeight="1">
      <c r="A47" s="29">
        <v>213</v>
      </c>
      <c r="B47" s="29">
        <v>3</v>
      </c>
      <c r="C47" s="29">
        <v>1</v>
      </c>
      <c r="D47" s="25" t="s">
        <v>186</v>
      </c>
      <c r="E47" s="26" t="s">
        <v>397</v>
      </c>
      <c r="F47" s="27" t="s">
        <v>255</v>
      </c>
      <c r="G47" s="28">
        <v>3.72</v>
      </c>
      <c r="H47" s="28">
        <v>3.72</v>
      </c>
      <c r="I47" s="28">
        <v>3.72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</row>
    <row r="48" spans="1:21" ht="24.75" customHeight="1">
      <c r="A48" s="29">
        <v>213</v>
      </c>
      <c r="B48" s="29">
        <v>3</v>
      </c>
      <c r="C48" s="29">
        <v>1</v>
      </c>
      <c r="D48" s="25" t="s">
        <v>186</v>
      </c>
      <c r="E48" s="26" t="s">
        <v>398</v>
      </c>
      <c r="F48" s="27" t="s">
        <v>399</v>
      </c>
      <c r="G48" s="28">
        <v>6.57</v>
      </c>
      <c r="H48" s="28">
        <v>6.57</v>
      </c>
      <c r="I48" s="28">
        <v>6.57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24.75" customHeight="1">
      <c r="A49" s="29">
        <v>213</v>
      </c>
      <c r="B49" s="29">
        <v>3</v>
      </c>
      <c r="C49" s="29">
        <v>1</v>
      </c>
      <c r="D49" s="25" t="s">
        <v>186</v>
      </c>
      <c r="E49" s="26" t="s">
        <v>400</v>
      </c>
      <c r="F49" s="27" t="s">
        <v>401</v>
      </c>
      <c r="G49" s="28">
        <v>1.26</v>
      </c>
      <c r="H49" s="28">
        <v>1.26</v>
      </c>
      <c r="I49" s="28">
        <v>1.26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24.75" customHeight="1">
      <c r="A50" s="24"/>
      <c r="B50" s="29">
        <v>5</v>
      </c>
      <c r="C50" s="24"/>
      <c r="D50" s="25" t="s">
        <v>169</v>
      </c>
      <c r="E50" s="26" t="s">
        <v>402</v>
      </c>
      <c r="F50" s="27"/>
      <c r="G50" s="28">
        <v>1.0148</v>
      </c>
      <c r="H50" s="28">
        <v>0.7998</v>
      </c>
      <c r="I50" s="28">
        <v>0.7998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0.215</v>
      </c>
    </row>
    <row r="51" spans="1:21" ht="24.75" customHeight="1">
      <c r="A51" s="29">
        <v>208</v>
      </c>
      <c r="B51" s="29">
        <v>5</v>
      </c>
      <c r="C51" s="29">
        <v>2</v>
      </c>
      <c r="D51" s="25" t="s">
        <v>170</v>
      </c>
      <c r="E51" s="26" t="s">
        <v>403</v>
      </c>
      <c r="F51" s="27" t="s">
        <v>404</v>
      </c>
      <c r="G51" s="28">
        <v>0.215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0.215</v>
      </c>
    </row>
    <row r="52" spans="1:21" ht="24.75" customHeight="1">
      <c r="A52" s="29">
        <v>210</v>
      </c>
      <c r="B52" s="29">
        <v>7</v>
      </c>
      <c r="C52" s="29">
        <v>99</v>
      </c>
      <c r="D52" s="25" t="s">
        <v>176</v>
      </c>
      <c r="E52" s="26" t="s">
        <v>405</v>
      </c>
      <c r="F52" s="27" t="s">
        <v>406</v>
      </c>
      <c r="G52" s="28">
        <v>0.012</v>
      </c>
      <c r="H52" s="28">
        <v>0.012</v>
      </c>
      <c r="I52" s="28">
        <v>0.012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24.75" customHeight="1">
      <c r="A53" s="29">
        <v>210</v>
      </c>
      <c r="B53" s="29">
        <v>7</v>
      </c>
      <c r="C53" s="29">
        <v>99</v>
      </c>
      <c r="D53" s="25" t="s">
        <v>176</v>
      </c>
      <c r="E53" s="26" t="s">
        <v>405</v>
      </c>
      <c r="F53" s="27" t="s">
        <v>407</v>
      </c>
      <c r="G53" s="28">
        <v>0.003</v>
      </c>
      <c r="H53" s="28">
        <v>0.003</v>
      </c>
      <c r="I53" s="28">
        <v>0.003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4.75" customHeight="1">
      <c r="A54" s="29">
        <v>210</v>
      </c>
      <c r="B54" s="29">
        <v>7</v>
      </c>
      <c r="C54" s="29">
        <v>99</v>
      </c>
      <c r="D54" s="25" t="s">
        <v>176</v>
      </c>
      <c r="E54" s="26" t="s">
        <v>408</v>
      </c>
      <c r="F54" s="27" t="s">
        <v>409</v>
      </c>
      <c r="G54" s="28">
        <v>0.432</v>
      </c>
      <c r="H54" s="28">
        <v>0.432</v>
      </c>
      <c r="I54" s="28">
        <v>0.432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</row>
    <row r="55" spans="1:21" ht="24.75" customHeight="1">
      <c r="A55" s="29">
        <v>213</v>
      </c>
      <c r="B55" s="29">
        <v>3</v>
      </c>
      <c r="C55" s="29">
        <v>1</v>
      </c>
      <c r="D55" s="25" t="s">
        <v>186</v>
      </c>
      <c r="E55" s="26" t="s">
        <v>408</v>
      </c>
      <c r="F55" s="27" t="s">
        <v>410</v>
      </c>
      <c r="G55" s="28">
        <v>0.036</v>
      </c>
      <c r="H55" s="28">
        <v>0.036</v>
      </c>
      <c r="I55" s="28">
        <v>0.036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4.75" customHeight="1">
      <c r="A56" s="29">
        <v>213</v>
      </c>
      <c r="B56" s="29">
        <v>3</v>
      </c>
      <c r="C56" s="29">
        <v>4</v>
      </c>
      <c r="D56" s="25" t="s">
        <v>187</v>
      </c>
      <c r="E56" s="26" t="s">
        <v>408</v>
      </c>
      <c r="F56" s="27" t="s">
        <v>411</v>
      </c>
      <c r="G56" s="28">
        <v>0.3168</v>
      </c>
      <c r="H56" s="28">
        <v>0.3168</v>
      </c>
      <c r="I56" s="28">
        <v>0.3168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4.75" customHeight="1">
      <c r="A57" s="29">
        <v>213</v>
      </c>
      <c r="B57" s="24"/>
      <c r="C57" s="24"/>
      <c r="D57" s="25" t="s">
        <v>184</v>
      </c>
      <c r="E57" s="26" t="s">
        <v>412</v>
      </c>
      <c r="F57" s="27"/>
      <c r="G57" s="28">
        <v>7518.590416</v>
      </c>
      <c r="H57" s="28">
        <v>2530.8979</v>
      </c>
      <c r="I57" s="28">
        <v>2530.8979</v>
      </c>
      <c r="J57" s="28">
        <v>0</v>
      </c>
      <c r="K57" s="28">
        <v>0</v>
      </c>
      <c r="L57" s="28">
        <v>1057.820834</v>
      </c>
      <c r="M57" s="28">
        <v>0</v>
      </c>
      <c r="N57" s="28">
        <v>0</v>
      </c>
      <c r="O57" s="28">
        <v>3150.42</v>
      </c>
      <c r="P57" s="28">
        <v>3144</v>
      </c>
      <c r="Q57" s="28">
        <v>0</v>
      </c>
      <c r="R57" s="28">
        <v>6.42</v>
      </c>
      <c r="S57" s="28">
        <v>0</v>
      </c>
      <c r="T57" s="28">
        <v>0</v>
      </c>
      <c r="U57" s="28">
        <v>779.451682</v>
      </c>
    </row>
    <row r="58" spans="1:21" ht="24.75" customHeight="1">
      <c r="A58" s="24"/>
      <c r="B58" s="29">
        <v>3</v>
      </c>
      <c r="C58" s="24"/>
      <c r="D58" s="25" t="s">
        <v>185</v>
      </c>
      <c r="E58" s="26" t="s">
        <v>413</v>
      </c>
      <c r="F58" s="27"/>
      <c r="G58" s="28">
        <v>33</v>
      </c>
      <c r="H58" s="28">
        <v>33</v>
      </c>
      <c r="I58" s="28">
        <v>33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</row>
    <row r="59" spans="1:21" ht="24.75" customHeight="1">
      <c r="A59" s="29">
        <v>213</v>
      </c>
      <c r="B59" s="29">
        <v>3</v>
      </c>
      <c r="C59" s="29">
        <v>4</v>
      </c>
      <c r="D59" s="25" t="s">
        <v>187</v>
      </c>
      <c r="E59" s="26" t="s">
        <v>414</v>
      </c>
      <c r="F59" s="27" t="s">
        <v>415</v>
      </c>
      <c r="G59" s="28">
        <v>4</v>
      </c>
      <c r="H59" s="28">
        <v>4</v>
      </c>
      <c r="I59" s="28">
        <v>4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1:21" ht="24.75" customHeight="1">
      <c r="A60" s="29">
        <v>213</v>
      </c>
      <c r="B60" s="29">
        <v>3</v>
      </c>
      <c r="C60" s="29">
        <v>4</v>
      </c>
      <c r="D60" s="25" t="s">
        <v>187</v>
      </c>
      <c r="E60" s="26" t="s">
        <v>389</v>
      </c>
      <c r="F60" s="27" t="s">
        <v>415</v>
      </c>
      <c r="G60" s="28">
        <v>2.5</v>
      </c>
      <c r="H60" s="28">
        <v>2.5</v>
      </c>
      <c r="I60" s="28">
        <v>2.5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</row>
    <row r="61" spans="1:21" ht="24.75" customHeight="1">
      <c r="A61" s="29">
        <v>213</v>
      </c>
      <c r="B61" s="29">
        <v>3</v>
      </c>
      <c r="C61" s="29">
        <v>4</v>
      </c>
      <c r="D61" s="25" t="s">
        <v>187</v>
      </c>
      <c r="E61" s="26" t="s">
        <v>397</v>
      </c>
      <c r="F61" s="27" t="s">
        <v>415</v>
      </c>
      <c r="G61" s="28">
        <v>0.7</v>
      </c>
      <c r="H61" s="28">
        <v>0.7</v>
      </c>
      <c r="I61" s="28">
        <v>0.7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</row>
    <row r="62" spans="1:21" ht="24.75" customHeight="1">
      <c r="A62" s="29">
        <v>213</v>
      </c>
      <c r="B62" s="29">
        <v>3</v>
      </c>
      <c r="C62" s="29">
        <v>4</v>
      </c>
      <c r="D62" s="25" t="s">
        <v>187</v>
      </c>
      <c r="E62" s="26" t="s">
        <v>400</v>
      </c>
      <c r="F62" s="27" t="s">
        <v>415</v>
      </c>
      <c r="G62" s="28">
        <v>2.8</v>
      </c>
      <c r="H62" s="28">
        <v>2.8</v>
      </c>
      <c r="I62" s="28">
        <v>2.8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</row>
    <row r="63" spans="1:21" ht="24.75" customHeight="1">
      <c r="A63" s="29">
        <v>213</v>
      </c>
      <c r="B63" s="29">
        <v>3</v>
      </c>
      <c r="C63" s="29">
        <v>14</v>
      </c>
      <c r="D63" s="25" t="s">
        <v>193</v>
      </c>
      <c r="E63" s="26" t="s">
        <v>414</v>
      </c>
      <c r="F63" s="27" t="s">
        <v>416</v>
      </c>
      <c r="G63" s="28">
        <v>12.065</v>
      </c>
      <c r="H63" s="28">
        <v>12.065</v>
      </c>
      <c r="I63" s="28">
        <v>12.065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1:21" ht="24.75" customHeight="1">
      <c r="A64" s="29">
        <v>213</v>
      </c>
      <c r="B64" s="29">
        <v>3</v>
      </c>
      <c r="C64" s="29">
        <v>14</v>
      </c>
      <c r="D64" s="25" t="s">
        <v>193</v>
      </c>
      <c r="E64" s="26" t="s">
        <v>389</v>
      </c>
      <c r="F64" s="27" t="s">
        <v>416</v>
      </c>
      <c r="G64" s="28">
        <v>3</v>
      </c>
      <c r="H64" s="28">
        <v>3</v>
      </c>
      <c r="I64" s="28">
        <v>3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24.75" customHeight="1">
      <c r="A65" s="29">
        <v>213</v>
      </c>
      <c r="B65" s="29">
        <v>3</v>
      </c>
      <c r="C65" s="29">
        <v>14</v>
      </c>
      <c r="D65" s="25" t="s">
        <v>193</v>
      </c>
      <c r="E65" s="26" t="s">
        <v>397</v>
      </c>
      <c r="F65" s="27" t="s">
        <v>416</v>
      </c>
      <c r="G65" s="28">
        <v>0.58</v>
      </c>
      <c r="H65" s="28">
        <v>0.58</v>
      </c>
      <c r="I65" s="28">
        <v>0.58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ht="24.75" customHeight="1">
      <c r="A66" s="29">
        <v>213</v>
      </c>
      <c r="B66" s="29">
        <v>3</v>
      </c>
      <c r="C66" s="29">
        <v>14</v>
      </c>
      <c r="D66" s="25" t="s">
        <v>193</v>
      </c>
      <c r="E66" s="26" t="s">
        <v>400</v>
      </c>
      <c r="F66" s="27" t="s">
        <v>416</v>
      </c>
      <c r="G66" s="28">
        <v>3.42</v>
      </c>
      <c r="H66" s="28">
        <v>3.42</v>
      </c>
      <c r="I66" s="28">
        <v>3.42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</row>
    <row r="67" spans="1:21" ht="24.75" customHeight="1">
      <c r="A67" s="29">
        <v>213</v>
      </c>
      <c r="B67" s="29">
        <v>3</v>
      </c>
      <c r="C67" s="29">
        <v>14</v>
      </c>
      <c r="D67" s="25" t="s">
        <v>193</v>
      </c>
      <c r="E67" s="26" t="s">
        <v>417</v>
      </c>
      <c r="F67" s="27" t="s">
        <v>416</v>
      </c>
      <c r="G67" s="28">
        <v>3.935</v>
      </c>
      <c r="H67" s="28">
        <v>3.935</v>
      </c>
      <c r="I67" s="28">
        <v>3.935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  <row r="68" spans="1:21" ht="24.75" customHeight="1">
      <c r="A68" s="24"/>
      <c r="B68" s="29">
        <v>22</v>
      </c>
      <c r="C68" s="24"/>
      <c r="D68" s="25" t="s">
        <v>172</v>
      </c>
      <c r="E68" s="26" t="s">
        <v>418</v>
      </c>
      <c r="F68" s="27"/>
      <c r="G68" s="28">
        <v>4883.357101</v>
      </c>
      <c r="H68" s="28">
        <v>2497.8979</v>
      </c>
      <c r="I68" s="28">
        <v>2497.8979</v>
      </c>
      <c r="J68" s="28">
        <v>0</v>
      </c>
      <c r="K68" s="28">
        <v>0</v>
      </c>
      <c r="L68" s="28">
        <v>1057.820834</v>
      </c>
      <c r="M68" s="28">
        <v>0</v>
      </c>
      <c r="N68" s="28">
        <v>0</v>
      </c>
      <c r="O68" s="28">
        <v>650.42</v>
      </c>
      <c r="P68" s="28">
        <v>644</v>
      </c>
      <c r="Q68" s="28">
        <v>0</v>
      </c>
      <c r="R68" s="28">
        <v>6.42</v>
      </c>
      <c r="S68" s="28">
        <v>0</v>
      </c>
      <c r="T68" s="28">
        <v>0</v>
      </c>
      <c r="U68" s="28">
        <v>677.2183669999998</v>
      </c>
    </row>
    <row r="69" spans="1:21" ht="24.75" customHeight="1">
      <c r="A69" s="29">
        <v>208</v>
      </c>
      <c r="B69" s="29">
        <v>22</v>
      </c>
      <c r="C69" s="29">
        <v>1</v>
      </c>
      <c r="D69" s="25" t="s">
        <v>173</v>
      </c>
      <c r="E69" s="26" t="s">
        <v>419</v>
      </c>
      <c r="F69" s="27" t="s">
        <v>420</v>
      </c>
      <c r="G69" s="28">
        <v>6.42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6.42</v>
      </c>
      <c r="P69" s="28">
        <v>0</v>
      </c>
      <c r="Q69" s="28">
        <v>0</v>
      </c>
      <c r="R69" s="28">
        <v>6.42</v>
      </c>
      <c r="S69" s="28">
        <v>0</v>
      </c>
      <c r="T69" s="28">
        <v>0</v>
      </c>
      <c r="U69" s="28">
        <v>0</v>
      </c>
    </row>
    <row r="70" spans="1:21" ht="24.75" customHeight="1">
      <c r="A70" s="29">
        <v>208</v>
      </c>
      <c r="B70" s="29">
        <v>22</v>
      </c>
      <c r="C70" s="29">
        <v>1</v>
      </c>
      <c r="D70" s="25" t="s">
        <v>173</v>
      </c>
      <c r="E70" s="26" t="s">
        <v>421</v>
      </c>
      <c r="F70" s="27" t="s">
        <v>422</v>
      </c>
      <c r="G70" s="28">
        <v>0.9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0.9</v>
      </c>
    </row>
    <row r="71" spans="1:21" ht="24.75" customHeight="1">
      <c r="A71" s="29">
        <v>211</v>
      </c>
      <c r="B71" s="29">
        <v>3</v>
      </c>
      <c r="C71" s="29">
        <v>2</v>
      </c>
      <c r="D71" s="25" t="s">
        <v>179</v>
      </c>
      <c r="E71" s="26" t="s">
        <v>423</v>
      </c>
      <c r="F71" s="27" t="s">
        <v>424</v>
      </c>
      <c r="G71" s="28">
        <v>200.54</v>
      </c>
      <c r="H71" s="28">
        <v>200.54</v>
      </c>
      <c r="I71" s="28">
        <v>200.54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</row>
    <row r="72" spans="1:21" ht="24.75" customHeight="1">
      <c r="A72" s="29">
        <v>212</v>
      </c>
      <c r="B72" s="29">
        <v>8</v>
      </c>
      <c r="C72" s="29">
        <v>99</v>
      </c>
      <c r="D72" s="25" t="s">
        <v>182</v>
      </c>
      <c r="E72" s="26" t="s">
        <v>425</v>
      </c>
      <c r="F72" s="27" t="s">
        <v>426</v>
      </c>
      <c r="G72" s="28">
        <v>1057.820834</v>
      </c>
      <c r="H72" s="28">
        <v>0</v>
      </c>
      <c r="I72" s="28">
        <v>0</v>
      </c>
      <c r="J72" s="28">
        <v>0</v>
      </c>
      <c r="K72" s="28">
        <v>0</v>
      </c>
      <c r="L72" s="28">
        <v>1057.820834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</row>
    <row r="73" spans="1:21" ht="24.75" customHeight="1">
      <c r="A73" s="29">
        <v>212</v>
      </c>
      <c r="B73" s="29">
        <v>11</v>
      </c>
      <c r="C73" s="24"/>
      <c r="D73" s="25" t="s">
        <v>124</v>
      </c>
      <c r="E73" s="26" t="s">
        <v>425</v>
      </c>
      <c r="F73" s="27" t="s">
        <v>427</v>
      </c>
      <c r="G73" s="28">
        <v>14.261056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14.261056</v>
      </c>
    </row>
    <row r="74" spans="1:21" ht="24.75" customHeight="1">
      <c r="A74" s="29">
        <v>213</v>
      </c>
      <c r="B74" s="29">
        <v>3</v>
      </c>
      <c r="C74" s="29">
        <v>6</v>
      </c>
      <c r="D74" s="25" t="s">
        <v>189</v>
      </c>
      <c r="E74" s="26" t="s">
        <v>414</v>
      </c>
      <c r="F74" s="27" t="s">
        <v>428</v>
      </c>
      <c r="G74" s="28">
        <v>5</v>
      </c>
      <c r="H74" s="28">
        <v>5</v>
      </c>
      <c r="I74" s="28">
        <v>5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</row>
    <row r="75" spans="1:21" ht="24.75" customHeight="1">
      <c r="A75" s="29">
        <v>213</v>
      </c>
      <c r="B75" s="29">
        <v>3</v>
      </c>
      <c r="C75" s="29">
        <v>6</v>
      </c>
      <c r="D75" s="25" t="s">
        <v>189</v>
      </c>
      <c r="E75" s="26" t="s">
        <v>423</v>
      </c>
      <c r="F75" s="27" t="s">
        <v>429</v>
      </c>
      <c r="G75" s="28">
        <v>44.3461</v>
      </c>
      <c r="H75" s="28">
        <v>44.3461</v>
      </c>
      <c r="I75" s="28">
        <v>44.3461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</row>
    <row r="76" spans="1:21" ht="24.75" customHeight="1">
      <c r="A76" s="29">
        <v>213</v>
      </c>
      <c r="B76" s="29">
        <v>3</v>
      </c>
      <c r="C76" s="29">
        <v>6</v>
      </c>
      <c r="D76" s="25" t="s">
        <v>189</v>
      </c>
      <c r="E76" s="26" t="s">
        <v>423</v>
      </c>
      <c r="F76" s="27" t="s">
        <v>430</v>
      </c>
      <c r="G76" s="28">
        <v>13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13</v>
      </c>
    </row>
    <row r="77" spans="1:21" ht="24.75" customHeight="1">
      <c r="A77" s="29">
        <v>213</v>
      </c>
      <c r="B77" s="29">
        <v>3</v>
      </c>
      <c r="C77" s="29">
        <v>6</v>
      </c>
      <c r="D77" s="25" t="s">
        <v>189</v>
      </c>
      <c r="E77" s="26" t="s">
        <v>423</v>
      </c>
      <c r="F77" s="27" t="s">
        <v>431</v>
      </c>
      <c r="G77" s="28">
        <v>176.34</v>
      </c>
      <c r="H77" s="28">
        <v>176.34</v>
      </c>
      <c r="I77" s="28">
        <v>176.34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</row>
    <row r="78" spans="1:21" ht="24.75" customHeight="1">
      <c r="A78" s="29">
        <v>213</v>
      </c>
      <c r="B78" s="29">
        <v>3</v>
      </c>
      <c r="C78" s="29">
        <v>6</v>
      </c>
      <c r="D78" s="25" t="s">
        <v>189</v>
      </c>
      <c r="E78" s="26" t="s">
        <v>423</v>
      </c>
      <c r="F78" s="27" t="s">
        <v>432</v>
      </c>
      <c r="G78" s="28">
        <v>40</v>
      </c>
      <c r="H78" s="28">
        <v>40</v>
      </c>
      <c r="I78" s="28">
        <v>40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</row>
    <row r="79" spans="1:21" ht="24.75" customHeight="1">
      <c r="A79" s="29">
        <v>213</v>
      </c>
      <c r="B79" s="29">
        <v>3</v>
      </c>
      <c r="C79" s="29">
        <v>6</v>
      </c>
      <c r="D79" s="25" t="s">
        <v>189</v>
      </c>
      <c r="E79" s="26" t="s">
        <v>423</v>
      </c>
      <c r="F79" s="27" t="s">
        <v>433</v>
      </c>
      <c r="G79" s="28">
        <v>275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275</v>
      </c>
      <c r="P79" s="28">
        <v>275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</row>
    <row r="80" spans="1:21" ht="24.75" customHeight="1">
      <c r="A80" s="29">
        <v>213</v>
      </c>
      <c r="B80" s="29">
        <v>3</v>
      </c>
      <c r="C80" s="29">
        <v>6</v>
      </c>
      <c r="D80" s="25" t="s">
        <v>189</v>
      </c>
      <c r="E80" s="26" t="s">
        <v>423</v>
      </c>
      <c r="F80" s="27" t="s">
        <v>434</v>
      </c>
      <c r="G80" s="28">
        <v>24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24</v>
      </c>
      <c r="P80" s="28">
        <v>24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</row>
    <row r="81" spans="1:21" ht="24.75" customHeight="1">
      <c r="A81" s="29">
        <v>213</v>
      </c>
      <c r="B81" s="29">
        <v>3</v>
      </c>
      <c r="C81" s="29">
        <v>6</v>
      </c>
      <c r="D81" s="25" t="s">
        <v>189</v>
      </c>
      <c r="E81" s="26" t="s">
        <v>393</v>
      </c>
      <c r="F81" s="27" t="s">
        <v>435</v>
      </c>
      <c r="G81" s="28">
        <v>18</v>
      </c>
      <c r="H81" s="28">
        <v>18</v>
      </c>
      <c r="I81" s="28">
        <v>18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</row>
    <row r="82" spans="1:21" ht="24.75" customHeight="1">
      <c r="A82" s="29">
        <v>213</v>
      </c>
      <c r="B82" s="29">
        <v>3</v>
      </c>
      <c r="C82" s="29">
        <v>6</v>
      </c>
      <c r="D82" s="25" t="s">
        <v>189</v>
      </c>
      <c r="E82" s="26" t="s">
        <v>393</v>
      </c>
      <c r="F82" s="27" t="s">
        <v>436</v>
      </c>
      <c r="G82" s="28">
        <v>20</v>
      </c>
      <c r="H82" s="28">
        <v>20</v>
      </c>
      <c r="I82" s="28">
        <v>20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</row>
    <row r="83" spans="1:21" ht="24.75" customHeight="1">
      <c r="A83" s="29">
        <v>213</v>
      </c>
      <c r="B83" s="29">
        <v>3</v>
      </c>
      <c r="C83" s="29">
        <v>6</v>
      </c>
      <c r="D83" s="25" t="s">
        <v>189</v>
      </c>
      <c r="E83" s="26" t="s">
        <v>393</v>
      </c>
      <c r="F83" s="27" t="s">
        <v>428</v>
      </c>
      <c r="G83" s="28">
        <v>13.120525</v>
      </c>
      <c r="H83" s="28">
        <v>13</v>
      </c>
      <c r="I83" s="28">
        <v>13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0.120525</v>
      </c>
    </row>
    <row r="84" spans="1:21" ht="24.75" customHeight="1">
      <c r="A84" s="29">
        <v>213</v>
      </c>
      <c r="B84" s="29">
        <v>3</v>
      </c>
      <c r="C84" s="29">
        <v>6</v>
      </c>
      <c r="D84" s="25" t="s">
        <v>189</v>
      </c>
      <c r="E84" s="26" t="s">
        <v>437</v>
      </c>
      <c r="F84" s="27" t="s">
        <v>438</v>
      </c>
      <c r="G84" s="28">
        <v>3.2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3.2</v>
      </c>
    </row>
    <row r="85" spans="1:21" ht="24.75" customHeight="1">
      <c r="A85" s="29">
        <v>213</v>
      </c>
      <c r="B85" s="29">
        <v>3</v>
      </c>
      <c r="C85" s="29">
        <v>6</v>
      </c>
      <c r="D85" s="25" t="s">
        <v>189</v>
      </c>
      <c r="E85" s="26" t="s">
        <v>400</v>
      </c>
      <c r="F85" s="27" t="s">
        <v>435</v>
      </c>
      <c r="G85" s="28">
        <v>3</v>
      </c>
      <c r="H85" s="28">
        <v>3</v>
      </c>
      <c r="I85" s="28">
        <v>3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</row>
    <row r="86" spans="1:21" ht="24.75" customHeight="1">
      <c r="A86" s="29">
        <v>213</v>
      </c>
      <c r="B86" s="29">
        <v>3</v>
      </c>
      <c r="C86" s="29">
        <v>9</v>
      </c>
      <c r="D86" s="25" t="s">
        <v>190</v>
      </c>
      <c r="E86" s="26" t="s">
        <v>414</v>
      </c>
      <c r="F86" s="27" t="s">
        <v>439</v>
      </c>
      <c r="G86" s="28">
        <v>5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5</v>
      </c>
      <c r="P86" s="28">
        <v>5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</row>
    <row r="87" spans="1:21" ht="24.75" customHeight="1">
      <c r="A87" s="29">
        <v>213</v>
      </c>
      <c r="B87" s="29">
        <v>3</v>
      </c>
      <c r="C87" s="29">
        <v>9</v>
      </c>
      <c r="D87" s="25" t="s">
        <v>190</v>
      </c>
      <c r="E87" s="26" t="s">
        <v>440</v>
      </c>
      <c r="F87" s="27" t="s">
        <v>439</v>
      </c>
      <c r="G87" s="28">
        <v>15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15</v>
      </c>
      <c r="P87" s="28">
        <v>15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</row>
    <row r="88" spans="1:21" ht="24.75" customHeight="1">
      <c r="A88" s="29">
        <v>213</v>
      </c>
      <c r="B88" s="29">
        <v>3</v>
      </c>
      <c r="C88" s="29">
        <v>10</v>
      </c>
      <c r="D88" s="25" t="s">
        <v>191</v>
      </c>
      <c r="E88" s="26" t="s">
        <v>425</v>
      </c>
      <c r="F88" s="27" t="s">
        <v>441</v>
      </c>
      <c r="G88" s="28">
        <v>239.594961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239.594961</v>
      </c>
    </row>
    <row r="89" spans="1:21" ht="24.75" customHeight="1">
      <c r="A89" s="29">
        <v>213</v>
      </c>
      <c r="B89" s="29">
        <v>3</v>
      </c>
      <c r="C89" s="29">
        <v>12</v>
      </c>
      <c r="D89" s="25" t="s">
        <v>192</v>
      </c>
      <c r="E89" s="26" t="s">
        <v>423</v>
      </c>
      <c r="F89" s="27" t="s">
        <v>442</v>
      </c>
      <c r="G89" s="28">
        <v>70</v>
      </c>
      <c r="H89" s="28">
        <v>70</v>
      </c>
      <c r="I89" s="28">
        <v>70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</row>
    <row r="90" spans="1:21" ht="24.75" customHeight="1">
      <c r="A90" s="29">
        <v>213</v>
      </c>
      <c r="B90" s="29">
        <v>3</v>
      </c>
      <c r="C90" s="29">
        <v>14</v>
      </c>
      <c r="D90" s="25" t="s">
        <v>193</v>
      </c>
      <c r="E90" s="26" t="s">
        <v>414</v>
      </c>
      <c r="F90" s="27" t="s">
        <v>443</v>
      </c>
      <c r="G90" s="28">
        <v>3</v>
      </c>
      <c r="H90" s="28">
        <v>3</v>
      </c>
      <c r="I90" s="28">
        <v>3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</row>
    <row r="91" spans="1:21" ht="24.75" customHeight="1">
      <c r="A91" s="29">
        <v>213</v>
      </c>
      <c r="B91" s="29">
        <v>3</v>
      </c>
      <c r="C91" s="29">
        <v>14</v>
      </c>
      <c r="D91" s="25" t="s">
        <v>193</v>
      </c>
      <c r="E91" s="26" t="s">
        <v>414</v>
      </c>
      <c r="F91" s="27" t="s">
        <v>444</v>
      </c>
      <c r="G91" s="28">
        <v>2.8683</v>
      </c>
      <c r="H91" s="28">
        <v>2.5</v>
      </c>
      <c r="I91" s="28">
        <v>2.5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0.3683</v>
      </c>
    </row>
    <row r="92" spans="1:21" ht="24.75" customHeight="1">
      <c r="A92" s="29">
        <v>213</v>
      </c>
      <c r="B92" s="29">
        <v>3</v>
      </c>
      <c r="C92" s="29">
        <v>14</v>
      </c>
      <c r="D92" s="25" t="s">
        <v>193</v>
      </c>
      <c r="E92" s="26" t="s">
        <v>423</v>
      </c>
      <c r="F92" s="27" t="s">
        <v>443</v>
      </c>
      <c r="G92" s="28">
        <v>8</v>
      </c>
      <c r="H92" s="28">
        <v>8</v>
      </c>
      <c r="I92" s="28">
        <v>8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</row>
    <row r="93" spans="1:21" ht="24.75" customHeight="1">
      <c r="A93" s="29">
        <v>213</v>
      </c>
      <c r="B93" s="29">
        <v>3</v>
      </c>
      <c r="C93" s="29">
        <v>14</v>
      </c>
      <c r="D93" s="25" t="s">
        <v>193</v>
      </c>
      <c r="E93" s="26" t="s">
        <v>423</v>
      </c>
      <c r="F93" s="27" t="s">
        <v>445</v>
      </c>
      <c r="G93" s="28">
        <v>20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20</v>
      </c>
      <c r="P93" s="28">
        <v>20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</row>
    <row r="94" spans="1:21" ht="24.75" customHeight="1">
      <c r="A94" s="29">
        <v>213</v>
      </c>
      <c r="B94" s="29">
        <v>3</v>
      </c>
      <c r="C94" s="29">
        <v>14</v>
      </c>
      <c r="D94" s="25" t="s">
        <v>193</v>
      </c>
      <c r="E94" s="26" t="s">
        <v>423</v>
      </c>
      <c r="F94" s="27" t="s">
        <v>446</v>
      </c>
      <c r="G94" s="28">
        <v>27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27</v>
      </c>
      <c r="P94" s="28">
        <v>27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</row>
    <row r="95" spans="1:21" ht="24.75" customHeight="1">
      <c r="A95" s="29">
        <v>213</v>
      </c>
      <c r="B95" s="29">
        <v>3</v>
      </c>
      <c r="C95" s="29">
        <v>14</v>
      </c>
      <c r="D95" s="25" t="s">
        <v>193</v>
      </c>
      <c r="E95" s="26" t="s">
        <v>423</v>
      </c>
      <c r="F95" s="27" t="s">
        <v>447</v>
      </c>
      <c r="G95" s="28">
        <v>39.4</v>
      </c>
      <c r="H95" s="28">
        <v>39.4</v>
      </c>
      <c r="I95" s="28">
        <v>39.4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</row>
    <row r="96" spans="1:21" ht="24.75" customHeight="1">
      <c r="A96" s="29">
        <v>213</v>
      </c>
      <c r="B96" s="29">
        <v>3</v>
      </c>
      <c r="C96" s="29">
        <v>14</v>
      </c>
      <c r="D96" s="25" t="s">
        <v>193</v>
      </c>
      <c r="E96" s="26" t="s">
        <v>393</v>
      </c>
      <c r="F96" s="27" t="s">
        <v>447</v>
      </c>
      <c r="G96" s="28">
        <v>6.6</v>
      </c>
      <c r="H96" s="28">
        <v>6.6</v>
      </c>
      <c r="I96" s="28">
        <v>6.6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</row>
    <row r="97" spans="1:21" ht="24.75" customHeight="1">
      <c r="A97" s="29">
        <v>213</v>
      </c>
      <c r="B97" s="29">
        <v>3</v>
      </c>
      <c r="C97" s="29">
        <v>14</v>
      </c>
      <c r="D97" s="25" t="s">
        <v>193</v>
      </c>
      <c r="E97" s="26" t="s">
        <v>437</v>
      </c>
      <c r="F97" s="27" t="s">
        <v>443</v>
      </c>
      <c r="G97" s="28">
        <v>4</v>
      </c>
      <c r="H97" s="28">
        <v>4</v>
      </c>
      <c r="I97" s="28">
        <v>4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</row>
    <row r="98" spans="1:21" ht="24.75" customHeight="1">
      <c r="A98" s="29">
        <v>213</v>
      </c>
      <c r="B98" s="29">
        <v>3</v>
      </c>
      <c r="C98" s="29">
        <v>14</v>
      </c>
      <c r="D98" s="25" t="s">
        <v>193</v>
      </c>
      <c r="E98" s="26" t="s">
        <v>437</v>
      </c>
      <c r="F98" s="27" t="s">
        <v>447</v>
      </c>
      <c r="G98" s="28">
        <v>2</v>
      </c>
      <c r="H98" s="28">
        <v>2</v>
      </c>
      <c r="I98" s="28">
        <v>2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</row>
    <row r="99" spans="1:21" ht="24.75" customHeight="1">
      <c r="A99" s="29">
        <v>213</v>
      </c>
      <c r="B99" s="29">
        <v>3</v>
      </c>
      <c r="C99" s="29">
        <v>14</v>
      </c>
      <c r="D99" s="25" t="s">
        <v>193</v>
      </c>
      <c r="E99" s="26" t="s">
        <v>448</v>
      </c>
      <c r="F99" s="27" t="s">
        <v>444</v>
      </c>
      <c r="G99" s="28">
        <v>4.5</v>
      </c>
      <c r="H99" s="28">
        <v>4.5</v>
      </c>
      <c r="I99" s="28">
        <v>4.5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</row>
    <row r="100" spans="1:21" ht="24.75" customHeight="1">
      <c r="A100" s="29">
        <v>213</v>
      </c>
      <c r="B100" s="29">
        <v>3</v>
      </c>
      <c r="C100" s="29">
        <v>17</v>
      </c>
      <c r="D100" s="25" t="s">
        <v>195</v>
      </c>
      <c r="E100" s="26" t="s">
        <v>423</v>
      </c>
      <c r="F100" s="27" t="s">
        <v>449</v>
      </c>
      <c r="G100" s="28">
        <v>2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2</v>
      </c>
      <c r="P100" s="28">
        <v>2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</row>
    <row r="101" spans="1:21" ht="24.75" customHeight="1">
      <c r="A101" s="29">
        <v>213</v>
      </c>
      <c r="B101" s="29">
        <v>3</v>
      </c>
      <c r="C101" s="29">
        <v>19</v>
      </c>
      <c r="D101" s="25" t="s">
        <v>196</v>
      </c>
      <c r="E101" s="26" t="s">
        <v>425</v>
      </c>
      <c r="F101" s="27" t="s">
        <v>450</v>
      </c>
      <c r="G101" s="28">
        <v>417.401239</v>
      </c>
      <c r="H101" s="28">
        <v>371.45</v>
      </c>
      <c r="I101" s="28">
        <v>371.45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45.951239</v>
      </c>
    </row>
    <row r="102" spans="1:21" ht="24.75" customHeight="1">
      <c r="A102" s="29">
        <v>213</v>
      </c>
      <c r="B102" s="29">
        <v>3</v>
      </c>
      <c r="C102" s="29">
        <v>19</v>
      </c>
      <c r="D102" s="25" t="s">
        <v>196</v>
      </c>
      <c r="E102" s="26" t="s">
        <v>425</v>
      </c>
      <c r="F102" s="27" t="s">
        <v>451</v>
      </c>
      <c r="G102" s="28">
        <v>199.166831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199.166831</v>
      </c>
    </row>
    <row r="103" spans="1:21" ht="24.75" customHeight="1">
      <c r="A103" s="29">
        <v>213</v>
      </c>
      <c r="B103" s="29">
        <v>3</v>
      </c>
      <c r="C103" s="29">
        <v>22</v>
      </c>
      <c r="D103" s="25" t="s">
        <v>197</v>
      </c>
      <c r="E103" s="26" t="s">
        <v>414</v>
      </c>
      <c r="F103" s="27" t="s">
        <v>452</v>
      </c>
      <c r="G103" s="28">
        <v>6.42377</v>
      </c>
      <c r="H103" s="28">
        <v>6</v>
      </c>
      <c r="I103" s="28">
        <v>6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0.42377</v>
      </c>
    </row>
    <row r="104" spans="1:21" ht="24.75" customHeight="1">
      <c r="A104" s="29">
        <v>213</v>
      </c>
      <c r="B104" s="29">
        <v>3</v>
      </c>
      <c r="C104" s="29">
        <v>22</v>
      </c>
      <c r="D104" s="25" t="s">
        <v>197</v>
      </c>
      <c r="E104" s="26" t="s">
        <v>393</v>
      </c>
      <c r="F104" s="27" t="s">
        <v>452</v>
      </c>
      <c r="G104" s="28">
        <v>59.971</v>
      </c>
      <c r="H104" s="28">
        <v>38</v>
      </c>
      <c r="I104" s="28">
        <v>38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21.971</v>
      </c>
    </row>
    <row r="105" spans="1:21" ht="24.75" customHeight="1">
      <c r="A105" s="29">
        <v>213</v>
      </c>
      <c r="B105" s="29">
        <v>3</v>
      </c>
      <c r="C105" s="29">
        <v>22</v>
      </c>
      <c r="D105" s="25" t="s">
        <v>197</v>
      </c>
      <c r="E105" s="26" t="s">
        <v>400</v>
      </c>
      <c r="F105" s="27" t="s">
        <v>452</v>
      </c>
      <c r="G105" s="28">
        <v>1.029</v>
      </c>
      <c r="H105" s="28">
        <v>1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0.029</v>
      </c>
    </row>
    <row r="106" spans="1:21" ht="24.75" customHeight="1">
      <c r="A106" s="29">
        <v>213</v>
      </c>
      <c r="B106" s="29">
        <v>3</v>
      </c>
      <c r="C106" s="29">
        <v>33</v>
      </c>
      <c r="D106" s="25" t="s">
        <v>198</v>
      </c>
      <c r="E106" s="26" t="s">
        <v>400</v>
      </c>
      <c r="F106" s="27" t="s">
        <v>453</v>
      </c>
      <c r="G106" s="28">
        <v>21.15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21.15</v>
      </c>
    </row>
    <row r="107" spans="1:21" ht="24.75" customHeight="1">
      <c r="A107" s="29">
        <v>213</v>
      </c>
      <c r="B107" s="29">
        <v>3</v>
      </c>
      <c r="C107" s="29">
        <v>35</v>
      </c>
      <c r="D107" s="25" t="s">
        <v>199</v>
      </c>
      <c r="E107" s="26" t="s">
        <v>423</v>
      </c>
      <c r="F107" s="27" t="s">
        <v>454</v>
      </c>
      <c r="G107" s="28">
        <v>200</v>
      </c>
      <c r="H107" s="28">
        <v>200</v>
      </c>
      <c r="I107" s="28">
        <v>200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</row>
    <row r="108" spans="1:21" ht="24.75" customHeight="1">
      <c r="A108" s="29">
        <v>213</v>
      </c>
      <c r="B108" s="29">
        <v>3</v>
      </c>
      <c r="C108" s="29">
        <v>35</v>
      </c>
      <c r="D108" s="25" t="s">
        <v>199</v>
      </c>
      <c r="E108" s="26" t="s">
        <v>423</v>
      </c>
      <c r="F108" s="27" t="s">
        <v>455</v>
      </c>
      <c r="G108" s="28">
        <v>80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80</v>
      </c>
      <c r="P108" s="28">
        <v>80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</row>
    <row r="109" spans="1:21" ht="24.75" customHeight="1">
      <c r="A109" s="29">
        <v>213</v>
      </c>
      <c r="B109" s="29">
        <v>3</v>
      </c>
      <c r="C109" s="29">
        <v>35</v>
      </c>
      <c r="D109" s="25" t="s">
        <v>199</v>
      </c>
      <c r="E109" s="26" t="s">
        <v>423</v>
      </c>
      <c r="F109" s="27" t="s">
        <v>456</v>
      </c>
      <c r="G109" s="28">
        <v>146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146</v>
      </c>
      <c r="P109" s="28">
        <v>146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</row>
    <row r="110" spans="1:21" ht="24.75" customHeight="1">
      <c r="A110" s="29">
        <v>213</v>
      </c>
      <c r="B110" s="29">
        <v>3</v>
      </c>
      <c r="C110" s="29">
        <v>35</v>
      </c>
      <c r="D110" s="25" t="s">
        <v>199</v>
      </c>
      <c r="E110" s="26" t="s">
        <v>423</v>
      </c>
      <c r="F110" s="27" t="s">
        <v>457</v>
      </c>
      <c r="G110" s="28">
        <v>32.3252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32.3252</v>
      </c>
    </row>
    <row r="111" spans="1:21" ht="24.75" customHeight="1">
      <c r="A111" s="29">
        <v>213</v>
      </c>
      <c r="B111" s="29">
        <v>3</v>
      </c>
      <c r="C111" s="29">
        <v>35</v>
      </c>
      <c r="D111" s="25" t="s">
        <v>199</v>
      </c>
      <c r="E111" s="26" t="s">
        <v>425</v>
      </c>
      <c r="F111" s="27" t="s">
        <v>458</v>
      </c>
      <c r="G111" s="28">
        <v>50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50</v>
      </c>
      <c r="P111" s="28">
        <v>50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</row>
    <row r="112" spans="1:21" ht="24.75" customHeight="1">
      <c r="A112" s="29">
        <v>213</v>
      </c>
      <c r="B112" s="29">
        <v>3</v>
      </c>
      <c r="C112" s="29">
        <v>99</v>
      </c>
      <c r="D112" s="25" t="s">
        <v>200</v>
      </c>
      <c r="E112" s="26" t="s">
        <v>423</v>
      </c>
      <c r="F112" s="27" t="s">
        <v>459</v>
      </c>
      <c r="G112" s="28">
        <v>35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35</v>
      </c>
    </row>
    <row r="113" spans="1:21" ht="24.75" customHeight="1">
      <c r="A113" s="29">
        <v>213</v>
      </c>
      <c r="B113" s="29">
        <v>3</v>
      </c>
      <c r="C113" s="29">
        <v>99</v>
      </c>
      <c r="D113" s="25" t="s">
        <v>200</v>
      </c>
      <c r="E113" s="26" t="s">
        <v>423</v>
      </c>
      <c r="F113" s="27" t="s">
        <v>460</v>
      </c>
      <c r="G113" s="28">
        <v>25</v>
      </c>
      <c r="H113" s="28">
        <v>25</v>
      </c>
      <c r="I113" s="28">
        <v>25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</row>
    <row r="114" spans="1:21" ht="24.75" customHeight="1">
      <c r="A114" s="29">
        <v>213</v>
      </c>
      <c r="B114" s="29">
        <v>3</v>
      </c>
      <c r="C114" s="29">
        <v>99</v>
      </c>
      <c r="D114" s="25" t="s">
        <v>200</v>
      </c>
      <c r="E114" s="26" t="s">
        <v>393</v>
      </c>
      <c r="F114" s="27" t="s">
        <v>461</v>
      </c>
      <c r="G114" s="28">
        <v>6.39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6.39</v>
      </c>
    </row>
    <row r="115" spans="1:21" ht="24.75" customHeight="1">
      <c r="A115" s="29">
        <v>213</v>
      </c>
      <c r="B115" s="29">
        <v>3</v>
      </c>
      <c r="C115" s="29">
        <v>99</v>
      </c>
      <c r="D115" s="25" t="s">
        <v>200</v>
      </c>
      <c r="E115" s="26" t="s">
        <v>393</v>
      </c>
      <c r="F115" s="27" t="s">
        <v>462</v>
      </c>
      <c r="G115" s="28">
        <v>25.11</v>
      </c>
      <c r="H115" s="28">
        <v>15.84</v>
      </c>
      <c r="I115" s="28">
        <v>15.84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9.27</v>
      </c>
    </row>
    <row r="116" spans="1:21" ht="24.75" customHeight="1">
      <c r="A116" s="29">
        <v>213</v>
      </c>
      <c r="B116" s="29">
        <v>3</v>
      </c>
      <c r="C116" s="29">
        <v>99</v>
      </c>
      <c r="D116" s="25" t="s">
        <v>200</v>
      </c>
      <c r="E116" s="26" t="s">
        <v>393</v>
      </c>
      <c r="F116" s="27" t="s">
        <v>460</v>
      </c>
      <c r="G116" s="28">
        <v>20</v>
      </c>
      <c r="H116" s="28">
        <v>20</v>
      </c>
      <c r="I116" s="28">
        <v>20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</row>
    <row r="117" spans="1:21" ht="24.75" customHeight="1">
      <c r="A117" s="29">
        <v>213</v>
      </c>
      <c r="B117" s="29">
        <v>3</v>
      </c>
      <c r="C117" s="29">
        <v>99</v>
      </c>
      <c r="D117" s="25" t="s">
        <v>200</v>
      </c>
      <c r="E117" s="26" t="s">
        <v>437</v>
      </c>
      <c r="F117" s="27" t="s">
        <v>463</v>
      </c>
      <c r="G117" s="28">
        <v>18.12</v>
      </c>
      <c r="H117" s="28">
        <v>18.12</v>
      </c>
      <c r="I117" s="28">
        <v>18.12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</row>
    <row r="118" spans="1:21" ht="24.75" customHeight="1">
      <c r="A118" s="29">
        <v>213</v>
      </c>
      <c r="B118" s="29">
        <v>3</v>
      </c>
      <c r="C118" s="29">
        <v>99</v>
      </c>
      <c r="D118" s="25" t="s">
        <v>200</v>
      </c>
      <c r="E118" s="26" t="s">
        <v>437</v>
      </c>
      <c r="F118" s="27" t="s">
        <v>464</v>
      </c>
      <c r="G118" s="28">
        <v>30</v>
      </c>
      <c r="H118" s="28">
        <v>30</v>
      </c>
      <c r="I118" s="28">
        <v>30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</row>
    <row r="119" spans="1:21" ht="24.75" customHeight="1">
      <c r="A119" s="29">
        <v>213</v>
      </c>
      <c r="B119" s="29">
        <v>3</v>
      </c>
      <c r="C119" s="29">
        <v>99</v>
      </c>
      <c r="D119" s="25" t="s">
        <v>200</v>
      </c>
      <c r="E119" s="26" t="s">
        <v>437</v>
      </c>
      <c r="F119" s="27" t="s">
        <v>465</v>
      </c>
      <c r="G119" s="28">
        <v>0.3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0.3</v>
      </c>
    </row>
    <row r="120" spans="1:21" ht="24.75" customHeight="1">
      <c r="A120" s="29">
        <v>213</v>
      </c>
      <c r="B120" s="29">
        <v>3</v>
      </c>
      <c r="C120" s="29">
        <v>99</v>
      </c>
      <c r="D120" s="25" t="s">
        <v>200</v>
      </c>
      <c r="E120" s="26" t="s">
        <v>400</v>
      </c>
      <c r="F120" s="27" t="s">
        <v>464</v>
      </c>
      <c r="G120" s="28">
        <v>4.1676</v>
      </c>
      <c r="H120" s="28">
        <v>4.1676</v>
      </c>
      <c r="I120" s="28">
        <v>4.1676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</row>
    <row r="121" spans="1:21" ht="24.75" customHeight="1">
      <c r="A121" s="29">
        <v>213</v>
      </c>
      <c r="B121" s="29">
        <v>3</v>
      </c>
      <c r="C121" s="29">
        <v>99</v>
      </c>
      <c r="D121" s="25" t="s">
        <v>200</v>
      </c>
      <c r="E121" s="26" t="s">
        <v>400</v>
      </c>
      <c r="F121" s="27" t="s">
        <v>466</v>
      </c>
      <c r="G121" s="28">
        <v>144</v>
      </c>
      <c r="H121" s="28">
        <v>144</v>
      </c>
      <c r="I121" s="28">
        <v>144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</row>
    <row r="122" spans="1:21" ht="24.75" customHeight="1">
      <c r="A122" s="29">
        <v>213</v>
      </c>
      <c r="B122" s="29">
        <v>3</v>
      </c>
      <c r="C122" s="29">
        <v>99</v>
      </c>
      <c r="D122" s="25" t="s">
        <v>200</v>
      </c>
      <c r="E122" s="26" t="s">
        <v>440</v>
      </c>
      <c r="F122" s="27" t="s">
        <v>467</v>
      </c>
      <c r="G122" s="28">
        <v>0.6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0.6</v>
      </c>
    </row>
    <row r="123" spans="1:21" ht="24.75" customHeight="1">
      <c r="A123" s="29">
        <v>213</v>
      </c>
      <c r="B123" s="29">
        <v>3</v>
      </c>
      <c r="C123" s="29">
        <v>99</v>
      </c>
      <c r="D123" s="25" t="s">
        <v>200</v>
      </c>
      <c r="E123" s="26" t="s">
        <v>425</v>
      </c>
      <c r="F123" s="27" t="s">
        <v>468</v>
      </c>
      <c r="G123" s="28">
        <v>9.051862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9.051862</v>
      </c>
    </row>
    <row r="124" spans="1:21" ht="24.75" customHeight="1">
      <c r="A124" s="29">
        <v>213</v>
      </c>
      <c r="B124" s="29">
        <v>3</v>
      </c>
      <c r="C124" s="29">
        <v>99</v>
      </c>
      <c r="D124" s="25" t="s">
        <v>200</v>
      </c>
      <c r="E124" s="26" t="s">
        <v>425</v>
      </c>
      <c r="F124" s="27" t="s">
        <v>469</v>
      </c>
      <c r="G124" s="28">
        <v>24.144623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24.144623</v>
      </c>
    </row>
    <row r="125" spans="1:21" ht="24.75" customHeight="1">
      <c r="A125" s="29">
        <v>213</v>
      </c>
      <c r="B125" s="29">
        <v>3</v>
      </c>
      <c r="C125" s="29">
        <v>99</v>
      </c>
      <c r="D125" s="25" t="s">
        <v>200</v>
      </c>
      <c r="E125" s="26" t="s">
        <v>470</v>
      </c>
      <c r="F125" s="27" t="s">
        <v>464</v>
      </c>
      <c r="G125" s="28">
        <v>608.0942</v>
      </c>
      <c r="H125" s="28">
        <v>608.0942</v>
      </c>
      <c r="I125" s="28">
        <v>608.0942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</row>
    <row r="126" spans="1:21" ht="24.75" customHeight="1">
      <c r="A126" s="29">
        <v>213</v>
      </c>
      <c r="B126" s="29">
        <v>3</v>
      </c>
      <c r="C126" s="29">
        <v>99</v>
      </c>
      <c r="D126" s="25" t="s">
        <v>200</v>
      </c>
      <c r="E126" s="26" t="s">
        <v>470</v>
      </c>
      <c r="F126" s="27" t="s">
        <v>466</v>
      </c>
      <c r="G126" s="28">
        <v>356</v>
      </c>
      <c r="H126" s="28">
        <v>356</v>
      </c>
      <c r="I126" s="28">
        <v>356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</row>
    <row r="127" spans="1:21" ht="24.75" customHeight="1">
      <c r="A127" s="24"/>
      <c r="B127" s="29">
        <v>3</v>
      </c>
      <c r="C127" s="24"/>
      <c r="D127" s="25" t="s">
        <v>185</v>
      </c>
      <c r="E127" s="26" t="s">
        <v>471</v>
      </c>
      <c r="F127" s="27"/>
      <c r="G127" s="28">
        <v>2602.233315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2500</v>
      </c>
      <c r="P127" s="28">
        <v>2500</v>
      </c>
      <c r="Q127" s="28">
        <v>0</v>
      </c>
      <c r="R127" s="28">
        <v>0</v>
      </c>
      <c r="S127" s="28">
        <v>0</v>
      </c>
      <c r="T127" s="28">
        <v>0</v>
      </c>
      <c r="U127" s="28">
        <v>102.233315</v>
      </c>
    </row>
    <row r="128" spans="1:21" ht="24.75" customHeight="1">
      <c r="A128" s="29">
        <v>213</v>
      </c>
      <c r="B128" s="29">
        <v>3</v>
      </c>
      <c r="C128" s="29">
        <v>5</v>
      </c>
      <c r="D128" s="25" t="s">
        <v>188</v>
      </c>
      <c r="E128" s="26" t="s">
        <v>425</v>
      </c>
      <c r="F128" s="27" t="s">
        <v>472</v>
      </c>
      <c r="G128" s="28">
        <v>40.285116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40.285116</v>
      </c>
    </row>
    <row r="129" spans="1:21" ht="24.75" customHeight="1">
      <c r="A129" s="29">
        <v>213</v>
      </c>
      <c r="B129" s="29">
        <v>3</v>
      </c>
      <c r="C129" s="29">
        <v>5</v>
      </c>
      <c r="D129" s="25" t="s">
        <v>188</v>
      </c>
      <c r="E129" s="26" t="s">
        <v>425</v>
      </c>
      <c r="F129" s="27" t="s">
        <v>473</v>
      </c>
      <c r="G129" s="28">
        <v>2500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2500</v>
      </c>
      <c r="P129" s="28">
        <v>2500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</row>
    <row r="130" spans="1:21" ht="24.75" customHeight="1">
      <c r="A130" s="29">
        <v>213</v>
      </c>
      <c r="B130" s="29">
        <v>3</v>
      </c>
      <c r="C130" s="29">
        <v>5</v>
      </c>
      <c r="D130" s="25" t="s">
        <v>188</v>
      </c>
      <c r="E130" s="26" t="s">
        <v>425</v>
      </c>
      <c r="F130" s="27" t="s">
        <v>474</v>
      </c>
      <c r="G130" s="28">
        <v>54.059126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54.059126</v>
      </c>
    </row>
    <row r="131" spans="1:21" ht="24.75" customHeight="1">
      <c r="A131" s="29">
        <v>213</v>
      </c>
      <c r="B131" s="29">
        <v>3</v>
      </c>
      <c r="C131" s="29">
        <v>16</v>
      </c>
      <c r="D131" s="25" t="s">
        <v>194</v>
      </c>
      <c r="E131" s="26" t="s">
        <v>425</v>
      </c>
      <c r="F131" s="27" t="s">
        <v>475</v>
      </c>
      <c r="G131" s="28">
        <v>7.889073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7.889073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083333333333334" right="0.5118055555555555" top="0.9048611111111111" bottom="0.7083333333333334" header="0.5" footer="0.5"/>
  <pageSetup horizontalDpi="600" verticalDpi="600" orientation="landscape" pageOrder="overThenDown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6"/>
  <sheetViews>
    <sheetView showGridLines="0" showZeros="0" workbookViewId="0" topLeftCell="A1">
      <selection activeCell="C1" sqref="C1:E65536"/>
    </sheetView>
  </sheetViews>
  <sheetFormatPr defaultColWidth="9.16015625" defaultRowHeight="11.25"/>
  <cols>
    <col min="1" max="1" width="26.5" style="0" customWidth="1"/>
    <col min="2" max="2" width="57.66015625" style="0" customWidth="1"/>
    <col min="3" max="5" width="23.83203125" style="0" customWidth="1"/>
  </cols>
  <sheetData>
    <row r="1" ht="12.75" customHeight="1"/>
    <row r="2" spans="1:5" ht="21" customHeight="1">
      <c r="A2" s="1" t="s">
        <v>476</v>
      </c>
      <c r="B2" s="1"/>
      <c r="C2" s="1"/>
      <c r="D2" s="1"/>
      <c r="E2" s="1"/>
    </row>
    <row r="3" ht="6" customHeight="1">
      <c r="A3" s="8"/>
    </row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477</v>
      </c>
      <c r="B5" s="5" t="s">
        <v>262</v>
      </c>
      <c r="C5" s="5" t="s">
        <v>478</v>
      </c>
      <c r="D5" s="5" t="s">
        <v>479</v>
      </c>
      <c r="E5" s="5" t="s">
        <v>480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 t="s">
        <v>86</v>
      </c>
      <c r="B7" s="14"/>
      <c r="C7" s="15">
        <v>718.631088</v>
      </c>
      <c r="D7" s="15">
        <v>718.631088</v>
      </c>
      <c r="E7" s="16">
        <v>718.631088</v>
      </c>
    </row>
    <row r="8" spans="1:5" ht="21" customHeight="1">
      <c r="A8" s="13"/>
      <c r="B8" s="14"/>
      <c r="C8" s="15">
        <v>718.631088</v>
      </c>
      <c r="D8" s="15">
        <v>718.631088</v>
      </c>
      <c r="E8" s="16">
        <v>718.631088</v>
      </c>
    </row>
    <row r="9" spans="1:5" ht="21" customHeight="1">
      <c r="A9" s="13" t="s">
        <v>338</v>
      </c>
      <c r="B9" s="14"/>
      <c r="C9" s="15">
        <v>718.631088</v>
      </c>
      <c r="D9" s="15">
        <v>718.631088</v>
      </c>
      <c r="E9" s="16">
        <v>718.631088</v>
      </c>
    </row>
    <row r="10" spans="1:5" ht="21" customHeight="1">
      <c r="A10" s="13"/>
      <c r="B10" s="14"/>
      <c r="C10" s="15">
        <v>718.631088</v>
      </c>
      <c r="D10" s="15">
        <v>718.631088</v>
      </c>
      <c r="E10" s="16">
        <v>718.631088</v>
      </c>
    </row>
    <row r="11" spans="1:5" ht="21" customHeight="1">
      <c r="A11" s="13" t="s">
        <v>380</v>
      </c>
      <c r="B11" s="14" t="s">
        <v>399</v>
      </c>
      <c r="C11" s="15">
        <v>6.57</v>
      </c>
      <c r="D11" s="15">
        <v>6.57</v>
      </c>
      <c r="E11" s="16">
        <v>6.57</v>
      </c>
    </row>
    <row r="12" spans="1:5" ht="21" customHeight="1">
      <c r="A12" s="13" t="s">
        <v>380</v>
      </c>
      <c r="B12" s="14" t="s">
        <v>255</v>
      </c>
      <c r="C12" s="15">
        <v>3.72</v>
      </c>
      <c r="D12" s="15">
        <v>3.72</v>
      </c>
      <c r="E12" s="16">
        <v>3.72</v>
      </c>
    </row>
    <row r="13" spans="1:5" ht="21" customHeight="1">
      <c r="A13" s="13" t="s">
        <v>380</v>
      </c>
      <c r="B13" s="14" t="s">
        <v>254</v>
      </c>
      <c r="C13" s="15">
        <v>8.3201</v>
      </c>
      <c r="D13" s="15">
        <v>8.3201</v>
      </c>
      <c r="E13" s="16">
        <v>8.3201</v>
      </c>
    </row>
    <row r="14" spans="1:5" ht="21" customHeight="1">
      <c r="A14" s="13" t="s">
        <v>380</v>
      </c>
      <c r="B14" s="14" t="s">
        <v>253</v>
      </c>
      <c r="C14" s="15">
        <v>2.3772</v>
      </c>
      <c r="D14" s="15">
        <v>2.3772</v>
      </c>
      <c r="E14" s="16">
        <v>2.3772</v>
      </c>
    </row>
    <row r="15" spans="1:5" ht="21" customHeight="1">
      <c r="A15" s="13" t="s">
        <v>380</v>
      </c>
      <c r="B15" s="14" t="s">
        <v>394</v>
      </c>
      <c r="C15" s="15">
        <v>6</v>
      </c>
      <c r="D15" s="15">
        <v>6</v>
      </c>
      <c r="E15" s="16">
        <v>6</v>
      </c>
    </row>
    <row r="16" spans="1:5" ht="21" customHeight="1">
      <c r="A16" s="13" t="s">
        <v>380</v>
      </c>
      <c r="B16" s="14" t="s">
        <v>392</v>
      </c>
      <c r="C16" s="15">
        <v>5</v>
      </c>
      <c r="D16" s="15">
        <v>5</v>
      </c>
      <c r="E16" s="16">
        <v>5</v>
      </c>
    </row>
    <row r="17" spans="1:5" ht="21" customHeight="1">
      <c r="A17" s="13" t="s">
        <v>380</v>
      </c>
      <c r="B17" s="14" t="s">
        <v>390</v>
      </c>
      <c r="C17" s="15">
        <v>5</v>
      </c>
      <c r="D17" s="15">
        <v>5</v>
      </c>
      <c r="E17" s="16">
        <v>5</v>
      </c>
    </row>
    <row r="18" spans="1:5" ht="21" customHeight="1">
      <c r="A18" s="13" t="s">
        <v>380</v>
      </c>
      <c r="B18" s="14" t="s">
        <v>388</v>
      </c>
      <c r="C18" s="15">
        <v>8.0136</v>
      </c>
      <c r="D18" s="15">
        <v>8.0136</v>
      </c>
      <c r="E18" s="16">
        <v>8.0136</v>
      </c>
    </row>
    <row r="19" spans="1:5" ht="21" customHeight="1">
      <c r="A19" s="13" t="s">
        <v>380</v>
      </c>
      <c r="B19" s="14" t="s">
        <v>386</v>
      </c>
      <c r="C19" s="15">
        <v>0.68</v>
      </c>
      <c r="D19" s="15">
        <v>0.68</v>
      </c>
      <c r="E19" s="16">
        <v>0.68</v>
      </c>
    </row>
    <row r="20" spans="1:5" ht="21" customHeight="1">
      <c r="A20" s="13" t="s">
        <v>380</v>
      </c>
      <c r="B20" s="14" t="s">
        <v>384</v>
      </c>
      <c r="C20" s="15">
        <v>5</v>
      </c>
      <c r="D20" s="15">
        <v>5</v>
      </c>
      <c r="E20" s="16">
        <v>5</v>
      </c>
    </row>
    <row r="21" spans="1:5" ht="21" customHeight="1">
      <c r="A21" s="13" t="s">
        <v>380</v>
      </c>
      <c r="B21" s="14" t="s">
        <v>382</v>
      </c>
      <c r="C21" s="15">
        <v>1</v>
      </c>
      <c r="D21" s="15">
        <v>1</v>
      </c>
      <c r="E21" s="16">
        <v>1</v>
      </c>
    </row>
    <row r="22" spans="1:5" ht="21" customHeight="1">
      <c r="A22" s="13" t="s">
        <v>481</v>
      </c>
      <c r="B22" s="14" t="s">
        <v>376</v>
      </c>
      <c r="C22" s="15">
        <v>7.3536</v>
      </c>
      <c r="D22" s="15">
        <v>7.3536</v>
      </c>
      <c r="E22" s="16">
        <v>7.3536</v>
      </c>
    </row>
    <row r="23" spans="1:5" ht="21" customHeight="1">
      <c r="A23" s="13" t="s">
        <v>481</v>
      </c>
      <c r="B23" s="14" t="s">
        <v>378</v>
      </c>
      <c r="C23" s="15">
        <v>19.5312</v>
      </c>
      <c r="D23" s="15">
        <v>19.5312</v>
      </c>
      <c r="E23" s="16">
        <v>19.5312</v>
      </c>
    </row>
    <row r="24" spans="1:5" ht="30" customHeight="1">
      <c r="A24" s="13" t="s">
        <v>481</v>
      </c>
      <c r="B24" s="14" t="s">
        <v>379</v>
      </c>
      <c r="C24" s="15">
        <v>23.904</v>
      </c>
      <c r="D24" s="15">
        <v>23.904</v>
      </c>
      <c r="E24" s="16">
        <v>23.904</v>
      </c>
    </row>
    <row r="25" spans="1:5" ht="21" customHeight="1">
      <c r="A25" s="13" t="s">
        <v>481</v>
      </c>
      <c r="B25" s="14" t="s">
        <v>356</v>
      </c>
      <c r="C25" s="15">
        <v>0.10272</v>
      </c>
      <c r="D25" s="15">
        <v>0.10272</v>
      </c>
      <c r="E25" s="16">
        <v>0.10272</v>
      </c>
    </row>
    <row r="26" spans="1:5" ht="21" customHeight="1">
      <c r="A26" s="13" t="s">
        <v>481</v>
      </c>
      <c r="B26" s="14" t="s">
        <v>374</v>
      </c>
      <c r="C26" s="15">
        <v>0.52068</v>
      </c>
      <c r="D26" s="15">
        <v>0.52068</v>
      </c>
      <c r="E26" s="16">
        <v>0.52068</v>
      </c>
    </row>
    <row r="27" spans="1:5" ht="21" customHeight="1">
      <c r="A27" s="13" t="s">
        <v>481</v>
      </c>
      <c r="B27" s="14" t="s">
        <v>354</v>
      </c>
      <c r="C27" s="15">
        <v>4.722888</v>
      </c>
      <c r="D27" s="15">
        <v>4.722888</v>
      </c>
      <c r="E27" s="16">
        <v>4.722888</v>
      </c>
    </row>
    <row r="28" spans="1:5" ht="21" customHeight="1">
      <c r="A28" s="13" t="s">
        <v>481</v>
      </c>
      <c r="B28" s="14" t="s">
        <v>373</v>
      </c>
      <c r="C28" s="15">
        <v>12.336432</v>
      </c>
      <c r="D28" s="15">
        <v>12.336432</v>
      </c>
      <c r="E28" s="16">
        <v>12.336432</v>
      </c>
    </row>
    <row r="29" spans="1:5" ht="21" customHeight="1">
      <c r="A29" s="13" t="s">
        <v>481</v>
      </c>
      <c r="B29" s="14" t="s">
        <v>372</v>
      </c>
      <c r="C29" s="15">
        <v>14.9496</v>
      </c>
      <c r="D29" s="15">
        <v>14.9496</v>
      </c>
      <c r="E29" s="16">
        <v>14.9496</v>
      </c>
    </row>
    <row r="30" spans="1:5" ht="21" customHeight="1">
      <c r="A30" s="13" t="s">
        <v>481</v>
      </c>
      <c r="B30" s="14" t="s">
        <v>342</v>
      </c>
      <c r="C30" s="15">
        <v>10.277952</v>
      </c>
      <c r="D30" s="15">
        <v>10.277952</v>
      </c>
      <c r="E30" s="16">
        <v>10.277952</v>
      </c>
    </row>
    <row r="31" spans="1:5" ht="21" customHeight="1">
      <c r="A31" s="13" t="s">
        <v>481</v>
      </c>
      <c r="B31" s="14" t="s">
        <v>345</v>
      </c>
      <c r="C31" s="15">
        <v>27.492816</v>
      </c>
      <c r="D31" s="15">
        <v>27.492816</v>
      </c>
      <c r="E31" s="16">
        <v>27.492816</v>
      </c>
    </row>
    <row r="32" spans="1:5" ht="21" customHeight="1">
      <c r="A32" s="13" t="s">
        <v>481</v>
      </c>
      <c r="B32" s="14" t="s">
        <v>344</v>
      </c>
      <c r="C32" s="15">
        <v>50.2968</v>
      </c>
      <c r="D32" s="15">
        <v>50.2968</v>
      </c>
      <c r="E32" s="16">
        <v>50.2968</v>
      </c>
    </row>
    <row r="33" spans="1:5" ht="21" customHeight="1">
      <c r="A33" s="13" t="s">
        <v>481</v>
      </c>
      <c r="B33" s="14" t="s">
        <v>370</v>
      </c>
      <c r="C33" s="15">
        <v>38.566</v>
      </c>
      <c r="D33" s="15">
        <v>38.566</v>
      </c>
      <c r="E33" s="16">
        <v>38.566</v>
      </c>
    </row>
    <row r="34" spans="1:5" ht="21" customHeight="1">
      <c r="A34" s="13" t="s">
        <v>481</v>
      </c>
      <c r="B34" s="14" t="s">
        <v>367</v>
      </c>
      <c r="C34" s="15">
        <v>30.8458</v>
      </c>
      <c r="D34" s="15">
        <v>30.8458</v>
      </c>
      <c r="E34" s="16">
        <v>30.8458</v>
      </c>
    </row>
    <row r="35" spans="1:5" ht="21" customHeight="1">
      <c r="A35" s="13" t="s">
        <v>481</v>
      </c>
      <c r="B35" s="14" t="s">
        <v>369</v>
      </c>
      <c r="C35" s="15">
        <v>37.6507</v>
      </c>
      <c r="D35" s="15">
        <v>37.6507</v>
      </c>
      <c r="E35" s="16">
        <v>37.6507</v>
      </c>
    </row>
    <row r="36" spans="1:5" ht="21" customHeight="1">
      <c r="A36" s="13" t="s">
        <v>481</v>
      </c>
      <c r="B36" s="14" t="s">
        <v>368</v>
      </c>
      <c r="C36" s="15">
        <v>43.7796</v>
      </c>
      <c r="D36" s="15">
        <v>43.7796</v>
      </c>
      <c r="E36" s="16">
        <v>43.7796</v>
      </c>
    </row>
    <row r="37" spans="1:5" ht="21" customHeight="1">
      <c r="A37" s="13" t="s">
        <v>481</v>
      </c>
      <c r="B37" s="14" t="s">
        <v>352</v>
      </c>
      <c r="C37" s="15">
        <v>3.256</v>
      </c>
      <c r="D37" s="15">
        <v>3.256</v>
      </c>
      <c r="E37" s="16">
        <v>3.256</v>
      </c>
    </row>
    <row r="38" spans="1:5" ht="21" customHeight="1">
      <c r="A38" s="13" t="s">
        <v>481</v>
      </c>
      <c r="B38" s="14" t="s">
        <v>350</v>
      </c>
      <c r="C38" s="15">
        <v>22.6337</v>
      </c>
      <c r="D38" s="15">
        <v>22.6337</v>
      </c>
      <c r="E38" s="16">
        <v>22.6337</v>
      </c>
    </row>
    <row r="39" spans="1:5" ht="21" customHeight="1">
      <c r="A39" s="13" t="s">
        <v>481</v>
      </c>
      <c r="B39" s="14" t="s">
        <v>362</v>
      </c>
      <c r="C39" s="15">
        <v>4.2194</v>
      </c>
      <c r="D39" s="15">
        <v>4.2194</v>
      </c>
      <c r="E39" s="16">
        <v>4.2194</v>
      </c>
    </row>
    <row r="40" spans="1:5" ht="21" customHeight="1">
      <c r="A40" s="13" t="s">
        <v>481</v>
      </c>
      <c r="B40" s="14" t="s">
        <v>361</v>
      </c>
      <c r="C40" s="15">
        <v>19.5264</v>
      </c>
      <c r="D40" s="15">
        <v>19.5264</v>
      </c>
      <c r="E40" s="16">
        <v>19.5264</v>
      </c>
    </row>
    <row r="41" spans="1:5" ht="21" customHeight="1">
      <c r="A41" s="13" t="s">
        <v>481</v>
      </c>
      <c r="B41" s="14" t="s">
        <v>365</v>
      </c>
      <c r="C41" s="15">
        <v>4.6896</v>
      </c>
      <c r="D41" s="15">
        <v>4.6896</v>
      </c>
      <c r="E41" s="16">
        <v>4.6896</v>
      </c>
    </row>
    <row r="42" spans="1:5" ht="21" customHeight="1">
      <c r="A42" s="13" t="s">
        <v>481</v>
      </c>
      <c r="B42" s="14" t="s">
        <v>349</v>
      </c>
      <c r="C42" s="15">
        <v>3.528</v>
      </c>
      <c r="D42" s="15">
        <v>3.528</v>
      </c>
      <c r="E42" s="16">
        <v>3.528</v>
      </c>
    </row>
    <row r="43" spans="1:5" ht="21" customHeight="1">
      <c r="A43" s="13" t="s">
        <v>481</v>
      </c>
      <c r="B43" s="14" t="s">
        <v>363</v>
      </c>
      <c r="C43" s="15">
        <v>9.968</v>
      </c>
      <c r="D43" s="15">
        <v>9.968</v>
      </c>
      <c r="E43" s="16">
        <v>9.968</v>
      </c>
    </row>
    <row r="44" spans="1:5" ht="21" customHeight="1">
      <c r="A44" s="13" t="s">
        <v>481</v>
      </c>
      <c r="B44" s="14" t="s">
        <v>364</v>
      </c>
      <c r="C44" s="15">
        <v>11.6032</v>
      </c>
      <c r="D44" s="15">
        <v>11.6032</v>
      </c>
      <c r="E44" s="16">
        <v>11.6032</v>
      </c>
    </row>
    <row r="45" spans="1:5" ht="21" customHeight="1">
      <c r="A45" s="13" t="s">
        <v>481</v>
      </c>
      <c r="B45" s="14" t="s">
        <v>347</v>
      </c>
      <c r="C45" s="15">
        <v>39.2575</v>
      </c>
      <c r="D45" s="15">
        <v>39.2575</v>
      </c>
      <c r="E45" s="16">
        <v>39.2575</v>
      </c>
    </row>
    <row r="46" spans="1:5" ht="21" customHeight="1">
      <c r="A46" s="13" t="s">
        <v>481</v>
      </c>
      <c r="B46" s="14" t="s">
        <v>359</v>
      </c>
      <c r="C46" s="15">
        <v>98.9348</v>
      </c>
      <c r="D46" s="15">
        <v>98.9348</v>
      </c>
      <c r="E46" s="16">
        <v>98.9348</v>
      </c>
    </row>
    <row r="47" spans="1:5" ht="21" customHeight="1">
      <c r="A47" s="13" t="s">
        <v>481</v>
      </c>
      <c r="B47" s="14" t="s">
        <v>358</v>
      </c>
      <c r="C47" s="15">
        <v>124.728</v>
      </c>
      <c r="D47" s="15">
        <v>124.728</v>
      </c>
      <c r="E47" s="16">
        <v>124.728</v>
      </c>
    </row>
    <row r="48" spans="1:5" ht="21" customHeight="1">
      <c r="A48" s="13" t="s">
        <v>402</v>
      </c>
      <c r="B48" s="14" t="s">
        <v>404</v>
      </c>
      <c r="C48" s="15">
        <v>0.215</v>
      </c>
      <c r="D48" s="15">
        <v>0.215</v>
      </c>
      <c r="E48" s="16">
        <v>0.215</v>
      </c>
    </row>
    <row r="49" spans="1:5" ht="21" customHeight="1">
      <c r="A49" s="13" t="s">
        <v>402</v>
      </c>
      <c r="B49" s="14" t="s">
        <v>407</v>
      </c>
      <c r="C49" s="15">
        <v>0.003</v>
      </c>
      <c r="D49" s="15">
        <v>0.003</v>
      </c>
      <c r="E49" s="16">
        <v>0.003</v>
      </c>
    </row>
    <row r="50" spans="1:5" ht="21" customHeight="1">
      <c r="A50" s="13" t="s">
        <v>402</v>
      </c>
      <c r="B50" s="14" t="s">
        <v>410</v>
      </c>
      <c r="C50" s="15">
        <v>0.036</v>
      </c>
      <c r="D50" s="15">
        <v>0.036</v>
      </c>
      <c r="E50" s="16">
        <v>0.036</v>
      </c>
    </row>
    <row r="51" spans="1:5" ht="21" customHeight="1">
      <c r="A51" s="13" t="s">
        <v>402</v>
      </c>
      <c r="B51" s="14" t="s">
        <v>409</v>
      </c>
      <c r="C51" s="15">
        <v>0.432</v>
      </c>
      <c r="D51" s="15">
        <v>0.432</v>
      </c>
      <c r="E51" s="16">
        <v>0.432</v>
      </c>
    </row>
    <row r="52" spans="1:5" ht="21" customHeight="1">
      <c r="A52" s="13" t="s">
        <v>402</v>
      </c>
      <c r="B52" s="14" t="s">
        <v>411</v>
      </c>
      <c r="C52" s="15">
        <v>0.3168</v>
      </c>
      <c r="D52" s="15">
        <v>0.3168</v>
      </c>
      <c r="E52" s="16">
        <v>0.3168</v>
      </c>
    </row>
    <row r="53" spans="1:5" ht="21" customHeight="1">
      <c r="A53" s="13" t="s">
        <v>402</v>
      </c>
      <c r="B53" s="14" t="s">
        <v>406</v>
      </c>
      <c r="C53" s="15">
        <v>0.012</v>
      </c>
      <c r="D53" s="15">
        <v>0.012</v>
      </c>
      <c r="E53" s="16">
        <v>0.012</v>
      </c>
    </row>
    <row r="54" spans="1:5" ht="21" customHeight="1">
      <c r="A54" s="13" t="s">
        <v>380</v>
      </c>
      <c r="B54" s="14" t="s">
        <v>401</v>
      </c>
      <c r="C54" s="15">
        <v>1.26</v>
      </c>
      <c r="D54" s="15">
        <v>1.26</v>
      </c>
      <c r="E54" s="16">
        <v>1.26</v>
      </c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</sheetData>
  <sheetProtection/>
  <printOptions gridLines="1"/>
  <pageMargins left="0.9444444444444444" right="0.75" top="1.1020833333333333" bottom="0.7479166666666667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65"/>
  <sheetViews>
    <sheetView showGridLines="0" showZeros="0" workbookViewId="0" topLeftCell="A1">
      <selection activeCell="C1" sqref="C1:E65536"/>
    </sheetView>
  </sheetViews>
  <sheetFormatPr defaultColWidth="9.16015625" defaultRowHeight="11.25"/>
  <cols>
    <col min="1" max="1" width="31.5" style="0" customWidth="1"/>
    <col min="2" max="2" width="46.66015625" style="0" customWidth="1"/>
    <col min="3" max="5" width="26.83203125" style="0" customWidth="1"/>
  </cols>
  <sheetData>
    <row r="1" ht="12.75" customHeight="1"/>
    <row r="2" spans="1:5" ht="24" customHeight="1">
      <c r="A2" s="1" t="s">
        <v>482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477</v>
      </c>
      <c r="B5" s="5" t="s">
        <v>262</v>
      </c>
      <c r="C5" s="5" t="s">
        <v>478</v>
      </c>
      <c r="D5" s="5" t="s">
        <v>479</v>
      </c>
      <c r="E5" s="5" t="s">
        <v>480</v>
      </c>
    </row>
    <row r="6" spans="1:8" ht="27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7" customHeight="1">
      <c r="A7" s="9" t="s">
        <v>86</v>
      </c>
      <c r="B7" s="10"/>
      <c r="C7" s="11"/>
      <c r="D7" s="11"/>
      <c r="E7" s="12"/>
      <c r="F7" s="8"/>
      <c r="G7" s="8"/>
    </row>
    <row r="8" spans="1:6" ht="27" customHeight="1">
      <c r="A8" s="9"/>
      <c r="B8" s="10"/>
      <c r="C8" s="11" t="s">
        <v>483</v>
      </c>
      <c r="D8" s="11" t="s">
        <v>484</v>
      </c>
      <c r="E8" s="12" t="s">
        <v>485</v>
      </c>
      <c r="F8" s="8"/>
    </row>
    <row r="9" spans="1:6" ht="27" customHeight="1">
      <c r="A9" s="9" t="s">
        <v>486</v>
      </c>
      <c r="B9" s="10"/>
      <c r="C9" s="11" t="s">
        <v>483</v>
      </c>
      <c r="D9" s="11" t="s">
        <v>484</v>
      </c>
      <c r="E9" s="12" t="s">
        <v>485</v>
      </c>
      <c r="F9" s="8"/>
    </row>
    <row r="10" spans="1:5" ht="27" customHeight="1">
      <c r="A10" s="9" t="s">
        <v>487</v>
      </c>
      <c r="B10" s="10"/>
      <c r="C10" s="11" t="s">
        <v>483</v>
      </c>
      <c r="D10" s="11" t="s">
        <v>484</v>
      </c>
      <c r="E10" s="12" t="s">
        <v>485</v>
      </c>
    </row>
    <row r="11" spans="1:5" ht="27" customHeight="1">
      <c r="A11" s="9" t="s">
        <v>488</v>
      </c>
      <c r="B11" s="10"/>
      <c r="C11" s="11" t="s">
        <v>148</v>
      </c>
      <c r="D11" s="11" t="s">
        <v>148</v>
      </c>
      <c r="E11" s="12" t="s">
        <v>148</v>
      </c>
    </row>
    <row r="12" spans="1:5" ht="27" customHeight="1">
      <c r="A12" s="9" t="s">
        <v>489</v>
      </c>
      <c r="B12" s="10" t="s">
        <v>416</v>
      </c>
      <c r="C12" s="11" t="s">
        <v>490</v>
      </c>
      <c r="D12" s="11" t="s">
        <v>490</v>
      </c>
      <c r="E12" s="12" t="s">
        <v>490</v>
      </c>
    </row>
    <row r="13" spans="1:5" ht="27" customHeight="1">
      <c r="A13" s="9" t="s">
        <v>489</v>
      </c>
      <c r="B13" s="10" t="s">
        <v>415</v>
      </c>
      <c r="C13" s="11" t="s">
        <v>153</v>
      </c>
      <c r="D13" s="11" t="s">
        <v>153</v>
      </c>
      <c r="E13" s="12" t="s">
        <v>153</v>
      </c>
    </row>
    <row r="14" spans="1:5" ht="27" customHeight="1">
      <c r="A14" s="9" t="s">
        <v>491</v>
      </c>
      <c r="B14" s="10"/>
      <c r="C14" s="11" t="s">
        <v>492</v>
      </c>
      <c r="D14" s="11" t="s">
        <v>493</v>
      </c>
      <c r="E14" s="12" t="s">
        <v>494</v>
      </c>
    </row>
    <row r="15" spans="1:5" ht="27" customHeight="1">
      <c r="A15" s="9" t="s">
        <v>489</v>
      </c>
      <c r="B15" s="10" t="s">
        <v>450</v>
      </c>
      <c r="C15" s="11" t="s">
        <v>495</v>
      </c>
      <c r="D15" s="11" t="s">
        <v>496</v>
      </c>
      <c r="E15" s="12" t="s">
        <v>496</v>
      </c>
    </row>
    <row r="16" spans="1:5" ht="27" customHeight="1">
      <c r="A16" s="9" t="s">
        <v>489</v>
      </c>
      <c r="B16" s="10" t="s">
        <v>460</v>
      </c>
      <c r="C16" s="11" t="s">
        <v>497</v>
      </c>
      <c r="D16" s="11" t="s">
        <v>497</v>
      </c>
      <c r="E16" s="12" t="s">
        <v>497</v>
      </c>
    </row>
    <row r="17" spans="1:5" ht="27" customHeight="1">
      <c r="A17" s="9" t="s">
        <v>489</v>
      </c>
      <c r="B17" s="10" t="s">
        <v>462</v>
      </c>
      <c r="C17" s="11" t="s">
        <v>498</v>
      </c>
      <c r="D17" s="11" t="s">
        <v>498</v>
      </c>
      <c r="E17" s="12" t="s">
        <v>498</v>
      </c>
    </row>
    <row r="18" spans="1:5" ht="27" customHeight="1">
      <c r="A18" s="9" t="s">
        <v>489</v>
      </c>
      <c r="B18" s="10" t="s">
        <v>452</v>
      </c>
      <c r="C18" s="11" t="s">
        <v>499</v>
      </c>
      <c r="D18" s="11" t="s">
        <v>499</v>
      </c>
      <c r="E18" s="12" t="s">
        <v>499</v>
      </c>
    </row>
    <row r="19" spans="1:5" ht="27" customHeight="1">
      <c r="A19" s="9" t="s">
        <v>489</v>
      </c>
      <c r="B19" s="10" t="s">
        <v>428</v>
      </c>
      <c r="C19" s="11" t="s">
        <v>500</v>
      </c>
      <c r="D19" s="11" t="s">
        <v>500</v>
      </c>
      <c r="E19" s="12" t="s">
        <v>500</v>
      </c>
    </row>
    <row r="20" spans="1:5" ht="27" customHeight="1">
      <c r="A20" s="9" t="s">
        <v>489</v>
      </c>
      <c r="B20" s="10" t="s">
        <v>435</v>
      </c>
      <c r="C20" s="11" t="s">
        <v>501</v>
      </c>
      <c r="D20" s="11" t="s">
        <v>501</v>
      </c>
      <c r="E20" s="12" t="s">
        <v>501</v>
      </c>
    </row>
    <row r="21" spans="1:5" ht="27" customHeight="1">
      <c r="A21" s="9" t="s">
        <v>489</v>
      </c>
      <c r="B21" s="10" t="s">
        <v>466</v>
      </c>
      <c r="C21" s="11" t="s">
        <v>502</v>
      </c>
      <c r="D21" s="11" t="s">
        <v>502</v>
      </c>
      <c r="E21" s="12" t="s">
        <v>502</v>
      </c>
    </row>
    <row r="22" spans="1:5" ht="27" customHeight="1">
      <c r="A22" s="9" t="s">
        <v>489</v>
      </c>
      <c r="B22" s="10" t="s">
        <v>436</v>
      </c>
      <c r="C22" s="11" t="s">
        <v>503</v>
      </c>
      <c r="D22" s="11" t="s">
        <v>503</v>
      </c>
      <c r="E22" s="12" t="s">
        <v>503</v>
      </c>
    </row>
    <row r="23" spans="1:5" ht="27" customHeight="1">
      <c r="A23" s="9" t="s">
        <v>489</v>
      </c>
      <c r="B23" s="10" t="s">
        <v>454</v>
      </c>
      <c r="C23" s="11" t="s">
        <v>504</v>
      </c>
      <c r="D23" s="11" t="s">
        <v>504</v>
      </c>
      <c r="E23" s="12" t="s">
        <v>504</v>
      </c>
    </row>
    <row r="24" spans="1:5" ht="27" customHeight="1">
      <c r="A24" s="9" t="s">
        <v>489</v>
      </c>
      <c r="B24" s="10" t="s">
        <v>442</v>
      </c>
      <c r="C24" s="11" t="s">
        <v>505</v>
      </c>
      <c r="D24" s="11" t="s">
        <v>505</v>
      </c>
      <c r="E24" s="12" t="s">
        <v>505</v>
      </c>
    </row>
    <row r="25" spans="1:5" ht="27" customHeight="1">
      <c r="A25" s="9" t="s">
        <v>489</v>
      </c>
      <c r="B25" s="10" t="s">
        <v>431</v>
      </c>
      <c r="C25" s="11" t="s">
        <v>506</v>
      </c>
      <c r="D25" s="11" t="s">
        <v>506</v>
      </c>
      <c r="E25" s="12" t="s">
        <v>506</v>
      </c>
    </row>
    <row r="26" spans="1:5" ht="27" customHeight="1">
      <c r="A26" s="9" t="s">
        <v>489</v>
      </c>
      <c r="B26" s="10" t="s">
        <v>447</v>
      </c>
      <c r="C26" s="11" t="s">
        <v>507</v>
      </c>
      <c r="D26" s="11" t="s">
        <v>507</v>
      </c>
      <c r="E26" s="12" t="s">
        <v>507</v>
      </c>
    </row>
    <row r="27" spans="1:5" ht="27" customHeight="1">
      <c r="A27" s="9" t="s">
        <v>489</v>
      </c>
      <c r="B27" s="10" t="s">
        <v>427</v>
      </c>
      <c r="C27" s="11" t="s">
        <v>508</v>
      </c>
      <c r="D27" s="11" t="s">
        <v>496</v>
      </c>
      <c r="E27" s="12" t="s">
        <v>496</v>
      </c>
    </row>
    <row r="28" spans="1:5" ht="27" customHeight="1">
      <c r="A28" s="9" t="s">
        <v>489</v>
      </c>
      <c r="B28" s="10" t="s">
        <v>469</v>
      </c>
      <c r="C28" s="11" t="s">
        <v>509</v>
      </c>
      <c r="D28" s="11" t="s">
        <v>496</v>
      </c>
      <c r="E28" s="12" t="s">
        <v>496</v>
      </c>
    </row>
    <row r="29" spans="1:5" ht="27" customHeight="1">
      <c r="A29" s="9" t="s">
        <v>489</v>
      </c>
      <c r="B29" s="10" t="s">
        <v>443</v>
      </c>
      <c r="C29" s="11" t="s">
        <v>510</v>
      </c>
      <c r="D29" s="11" t="s">
        <v>510</v>
      </c>
      <c r="E29" s="12" t="s">
        <v>510</v>
      </c>
    </row>
    <row r="30" spans="1:5" ht="27" customHeight="1">
      <c r="A30" s="9" t="s">
        <v>489</v>
      </c>
      <c r="B30" s="10" t="s">
        <v>429</v>
      </c>
      <c r="C30" s="11" t="s">
        <v>511</v>
      </c>
      <c r="D30" s="11" t="s">
        <v>511</v>
      </c>
      <c r="E30" s="12" t="s">
        <v>511</v>
      </c>
    </row>
    <row r="31" spans="1:5" ht="27" customHeight="1">
      <c r="A31" s="9" t="s">
        <v>489</v>
      </c>
      <c r="B31" s="10" t="s">
        <v>432</v>
      </c>
      <c r="C31" s="11" t="s">
        <v>512</v>
      </c>
      <c r="D31" s="11" t="s">
        <v>512</v>
      </c>
      <c r="E31" s="12" t="s">
        <v>512</v>
      </c>
    </row>
    <row r="32" spans="1:5" ht="27" customHeight="1">
      <c r="A32" s="9" t="s">
        <v>489</v>
      </c>
      <c r="B32" s="10" t="s">
        <v>451</v>
      </c>
      <c r="C32" s="11" t="s">
        <v>513</v>
      </c>
      <c r="D32" s="11" t="s">
        <v>496</v>
      </c>
      <c r="E32" s="12" t="s">
        <v>496</v>
      </c>
    </row>
    <row r="33" spans="1:5" ht="27" customHeight="1">
      <c r="A33" s="9" t="s">
        <v>489</v>
      </c>
      <c r="B33" s="10" t="s">
        <v>459</v>
      </c>
      <c r="C33" s="11" t="s">
        <v>155</v>
      </c>
      <c r="D33" s="11" t="s">
        <v>496</v>
      </c>
      <c r="E33" s="12" t="s">
        <v>496</v>
      </c>
    </row>
    <row r="34" spans="1:5" ht="27" customHeight="1">
      <c r="A34" s="9" t="s">
        <v>489</v>
      </c>
      <c r="B34" s="10" t="s">
        <v>422</v>
      </c>
      <c r="C34" s="11" t="s">
        <v>514</v>
      </c>
      <c r="D34" s="11" t="s">
        <v>496</v>
      </c>
      <c r="E34" s="12" t="s">
        <v>496</v>
      </c>
    </row>
    <row r="35" spans="1:5" ht="27" customHeight="1">
      <c r="A35" s="9" t="s">
        <v>489</v>
      </c>
      <c r="B35" s="10" t="s">
        <v>453</v>
      </c>
      <c r="C35" s="11" t="s">
        <v>515</v>
      </c>
      <c r="D35" s="11" t="s">
        <v>496</v>
      </c>
      <c r="E35" s="12" t="s">
        <v>496</v>
      </c>
    </row>
    <row r="36" spans="1:5" ht="27" customHeight="1">
      <c r="A36" s="9" t="s">
        <v>489</v>
      </c>
      <c r="B36" s="10" t="s">
        <v>457</v>
      </c>
      <c r="C36" s="11" t="s">
        <v>516</v>
      </c>
      <c r="D36" s="11" t="s">
        <v>496</v>
      </c>
      <c r="E36" s="12" t="s">
        <v>496</v>
      </c>
    </row>
    <row r="37" spans="1:5" ht="27" customHeight="1">
      <c r="A37" s="9" t="s">
        <v>489</v>
      </c>
      <c r="B37" s="10" t="s">
        <v>438</v>
      </c>
      <c r="C37" s="11" t="s">
        <v>517</v>
      </c>
      <c r="D37" s="11" t="s">
        <v>496</v>
      </c>
      <c r="E37" s="12" t="s">
        <v>496</v>
      </c>
    </row>
    <row r="38" spans="1:5" ht="27" customHeight="1">
      <c r="A38" s="9" t="s">
        <v>489</v>
      </c>
      <c r="B38" s="10" t="s">
        <v>461</v>
      </c>
      <c r="C38" s="11" t="s">
        <v>518</v>
      </c>
      <c r="D38" s="11" t="s">
        <v>496</v>
      </c>
      <c r="E38" s="12" t="s">
        <v>496</v>
      </c>
    </row>
    <row r="39" spans="1:5" ht="27" customHeight="1">
      <c r="A39" s="9" t="s">
        <v>489</v>
      </c>
      <c r="B39" s="10" t="s">
        <v>441</v>
      </c>
      <c r="C39" s="11" t="s">
        <v>519</v>
      </c>
      <c r="D39" s="11" t="s">
        <v>496</v>
      </c>
      <c r="E39" s="12" t="s">
        <v>496</v>
      </c>
    </row>
    <row r="40" spans="1:5" ht="27" customHeight="1">
      <c r="A40" s="9" t="s">
        <v>489</v>
      </c>
      <c r="B40" s="10" t="s">
        <v>430</v>
      </c>
      <c r="C40" s="11" t="s">
        <v>520</v>
      </c>
      <c r="D40" s="11" t="s">
        <v>496</v>
      </c>
      <c r="E40" s="12" t="s">
        <v>496</v>
      </c>
    </row>
    <row r="41" spans="1:5" ht="27" customHeight="1">
      <c r="A41" s="9" t="s">
        <v>489</v>
      </c>
      <c r="B41" s="10" t="s">
        <v>467</v>
      </c>
      <c r="C41" s="11" t="s">
        <v>521</v>
      </c>
      <c r="D41" s="11" t="s">
        <v>496</v>
      </c>
      <c r="E41" s="12" t="s">
        <v>496</v>
      </c>
    </row>
    <row r="42" spans="1:5" ht="27" customHeight="1">
      <c r="A42" s="9" t="s">
        <v>489</v>
      </c>
      <c r="B42" s="10" t="s">
        <v>465</v>
      </c>
      <c r="C42" s="11" t="s">
        <v>522</v>
      </c>
      <c r="D42" s="11" t="s">
        <v>496</v>
      </c>
      <c r="E42" s="12" t="s">
        <v>496</v>
      </c>
    </row>
    <row r="43" spans="1:5" ht="27" customHeight="1">
      <c r="A43" s="9" t="s">
        <v>489</v>
      </c>
      <c r="B43" s="10" t="s">
        <v>463</v>
      </c>
      <c r="C43" s="11" t="s">
        <v>523</v>
      </c>
      <c r="D43" s="11" t="s">
        <v>523</v>
      </c>
      <c r="E43" s="12" t="s">
        <v>523</v>
      </c>
    </row>
    <row r="44" spans="1:5" ht="27" customHeight="1">
      <c r="A44" s="9" t="s">
        <v>489</v>
      </c>
      <c r="B44" s="10" t="s">
        <v>424</v>
      </c>
      <c r="C44" s="11" t="s">
        <v>524</v>
      </c>
      <c r="D44" s="11" t="s">
        <v>524</v>
      </c>
      <c r="E44" s="12" t="s">
        <v>524</v>
      </c>
    </row>
    <row r="45" spans="1:5" ht="27" customHeight="1">
      <c r="A45" s="9" t="s">
        <v>489</v>
      </c>
      <c r="B45" s="10" t="s">
        <v>468</v>
      </c>
      <c r="C45" s="11" t="s">
        <v>525</v>
      </c>
      <c r="D45" s="11" t="s">
        <v>496</v>
      </c>
      <c r="E45" s="12" t="s">
        <v>496</v>
      </c>
    </row>
    <row r="46" spans="1:5" ht="27" customHeight="1">
      <c r="A46" s="9" t="s">
        <v>489</v>
      </c>
      <c r="B46" s="10" t="s">
        <v>420</v>
      </c>
      <c r="C46" s="11" t="s">
        <v>526</v>
      </c>
      <c r="D46" s="11" t="s">
        <v>496</v>
      </c>
      <c r="E46" s="12" t="s">
        <v>496</v>
      </c>
    </row>
    <row r="47" spans="1:5" ht="27" customHeight="1">
      <c r="A47" s="9" t="s">
        <v>489</v>
      </c>
      <c r="B47" s="10" t="s">
        <v>439</v>
      </c>
      <c r="C47" s="11" t="s">
        <v>503</v>
      </c>
      <c r="D47" s="11" t="s">
        <v>496</v>
      </c>
      <c r="E47" s="12" t="s">
        <v>496</v>
      </c>
    </row>
    <row r="48" spans="1:5" ht="27" customHeight="1">
      <c r="A48" s="9" t="s">
        <v>489</v>
      </c>
      <c r="B48" s="10" t="s">
        <v>449</v>
      </c>
      <c r="C48" s="11" t="s">
        <v>527</v>
      </c>
      <c r="D48" s="11" t="s">
        <v>496</v>
      </c>
      <c r="E48" s="12" t="s">
        <v>496</v>
      </c>
    </row>
    <row r="49" spans="1:5" ht="27" customHeight="1">
      <c r="A49" s="9" t="s">
        <v>489</v>
      </c>
      <c r="B49" s="10" t="s">
        <v>434</v>
      </c>
      <c r="C49" s="11" t="s">
        <v>528</v>
      </c>
      <c r="D49" s="11" t="s">
        <v>496</v>
      </c>
      <c r="E49" s="12" t="s">
        <v>496</v>
      </c>
    </row>
    <row r="50" spans="1:5" ht="27" customHeight="1">
      <c r="A50" s="9" t="s">
        <v>489</v>
      </c>
      <c r="B50" s="10" t="s">
        <v>446</v>
      </c>
      <c r="C50" s="11" t="s">
        <v>529</v>
      </c>
      <c r="D50" s="11" t="s">
        <v>496</v>
      </c>
      <c r="E50" s="12" t="s">
        <v>496</v>
      </c>
    </row>
    <row r="51" spans="1:5" ht="27" customHeight="1">
      <c r="A51" s="9" t="s">
        <v>489</v>
      </c>
      <c r="B51" s="10" t="s">
        <v>458</v>
      </c>
      <c r="C51" s="11" t="s">
        <v>530</v>
      </c>
      <c r="D51" s="11" t="s">
        <v>496</v>
      </c>
      <c r="E51" s="12" t="s">
        <v>496</v>
      </c>
    </row>
    <row r="52" spans="1:5" ht="27" customHeight="1">
      <c r="A52" s="9" t="s">
        <v>489</v>
      </c>
      <c r="B52" s="10" t="s">
        <v>456</v>
      </c>
      <c r="C52" s="11" t="s">
        <v>531</v>
      </c>
      <c r="D52" s="11" t="s">
        <v>496</v>
      </c>
      <c r="E52" s="12" t="s">
        <v>496</v>
      </c>
    </row>
    <row r="53" spans="1:5" ht="27" customHeight="1">
      <c r="A53" s="9" t="s">
        <v>489</v>
      </c>
      <c r="B53" s="10" t="s">
        <v>445</v>
      </c>
      <c r="C53" s="11" t="s">
        <v>503</v>
      </c>
      <c r="D53" s="11" t="s">
        <v>496</v>
      </c>
      <c r="E53" s="12" t="s">
        <v>496</v>
      </c>
    </row>
    <row r="54" spans="1:5" ht="27" customHeight="1">
      <c r="A54" s="9" t="s">
        <v>489</v>
      </c>
      <c r="B54" s="10" t="s">
        <v>455</v>
      </c>
      <c r="C54" s="11" t="s">
        <v>532</v>
      </c>
      <c r="D54" s="11" t="s">
        <v>496</v>
      </c>
      <c r="E54" s="12" t="s">
        <v>496</v>
      </c>
    </row>
    <row r="55" spans="1:5" ht="27" customHeight="1">
      <c r="A55" s="9" t="s">
        <v>489</v>
      </c>
      <c r="B55" s="10" t="s">
        <v>433</v>
      </c>
      <c r="C55" s="11" t="s">
        <v>533</v>
      </c>
      <c r="D55" s="11" t="s">
        <v>496</v>
      </c>
      <c r="E55" s="12" t="s">
        <v>496</v>
      </c>
    </row>
    <row r="56" spans="1:5" ht="27" customHeight="1">
      <c r="A56" s="9" t="s">
        <v>489</v>
      </c>
      <c r="B56" s="10" t="s">
        <v>444</v>
      </c>
      <c r="C56" s="11" t="s">
        <v>534</v>
      </c>
      <c r="D56" s="11" t="s">
        <v>153</v>
      </c>
      <c r="E56" s="12" t="s">
        <v>153</v>
      </c>
    </row>
    <row r="57" spans="1:5" ht="27" customHeight="1">
      <c r="A57" s="9" t="s">
        <v>489</v>
      </c>
      <c r="B57" s="10" t="s">
        <v>426</v>
      </c>
      <c r="C57" s="11" t="s">
        <v>535</v>
      </c>
      <c r="D57" s="11" t="s">
        <v>536</v>
      </c>
      <c r="E57" s="12" t="s">
        <v>537</v>
      </c>
    </row>
    <row r="58" spans="1:5" ht="27" customHeight="1">
      <c r="A58" s="9" t="s">
        <v>489</v>
      </c>
      <c r="B58" s="10" t="s">
        <v>464</v>
      </c>
      <c r="C58" s="11" t="s">
        <v>538</v>
      </c>
      <c r="D58" s="11" t="s">
        <v>502</v>
      </c>
      <c r="E58" s="12" t="s">
        <v>502</v>
      </c>
    </row>
    <row r="59" spans="1:5" ht="27" customHeight="1">
      <c r="A59" s="9" t="s">
        <v>539</v>
      </c>
      <c r="B59" s="10"/>
      <c r="C59" s="11" t="s">
        <v>540</v>
      </c>
      <c r="D59" s="11" t="s">
        <v>496</v>
      </c>
      <c r="E59" s="12" t="s">
        <v>496</v>
      </c>
    </row>
    <row r="60" spans="1:5" ht="27" customHeight="1">
      <c r="A60" s="9" t="s">
        <v>489</v>
      </c>
      <c r="B60" s="10" t="s">
        <v>475</v>
      </c>
      <c r="C60" s="11" t="s">
        <v>541</v>
      </c>
      <c r="D60" s="11" t="s">
        <v>496</v>
      </c>
      <c r="E60" s="12" t="s">
        <v>496</v>
      </c>
    </row>
    <row r="61" spans="1:5" ht="27" customHeight="1">
      <c r="A61" s="9" t="s">
        <v>489</v>
      </c>
      <c r="B61" s="10" t="s">
        <v>473</v>
      </c>
      <c r="C61" s="11" t="s">
        <v>542</v>
      </c>
      <c r="D61" s="11" t="s">
        <v>496</v>
      </c>
      <c r="E61" s="12" t="s">
        <v>496</v>
      </c>
    </row>
    <row r="62" spans="1:5" ht="27" customHeight="1">
      <c r="A62" s="9" t="s">
        <v>489</v>
      </c>
      <c r="B62" s="10" t="s">
        <v>474</v>
      </c>
      <c r="C62" s="11" t="s">
        <v>543</v>
      </c>
      <c r="D62" s="11" t="s">
        <v>496</v>
      </c>
      <c r="E62" s="12" t="s">
        <v>496</v>
      </c>
    </row>
    <row r="63" spans="1:5" ht="27" customHeight="1">
      <c r="A63" s="9" t="s">
        <v>489</v>
      </c>
      <c r="B63" s="10" t="s">
        <v>472</v>
      </c>
      <c r="C63" s="11" t="s">
        <v>544</v>
      </c>
      <c r="D63" s="11" t="s">
        <v>496</v>
      </c>
      <c r="E63" s="12" t="s">
        <v>496</v>
      </c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</sheetData>
  <sheetProtection/>
  <printOptions gridLines="1"/>
  <pageMargins left="0.8659722222222223" right="0.6298611111111111" top="1" bottom="0.7868055555555555" header="0.5" footer="0.5"/>
  <pageSetup horizontalDpi="600" verticalDpi="600" orientation="landscape" paperSize="9"/>
  <headerFooter scaleWithDoc="0" alignWithMargins="0">
    <oddHeader>&amp;C2020-2022三年支出规划表（项目）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5">
      <selection activeCell="A3" sqref="A3:IV35"/>
    </sheetView>
  </sheetViews>
  <sheetFormatPr defaultColWidth="9.16015625" defaultRowHeight="11.25"/>
  <cols>
    <col min="1" max="1" width="35.33203125" style="0" customWidth="1"/>
    <col min="2" max="2" width="22" style="0" customWidth="1"/>
    <col min="3" max="3" width="24.5" style="0" customWidth="1"/>
    <col min="4" max="4" width="21.83203125" style="0" customWidth="1"/>
    <col min="5" max="5" width="32.33203125" style="0" customWidth="1"/>
    <col min="6" max="6" width="18.5" style="0" customWidth="1"/>
  </cols>
  <sheetData>
    <row r="1" spans="1:9" ht="18.75" customHeight="1">
      <c r="A1" s="82" t="s">
        <v>3</v>
      </c>
      <c r="B1" s="83"/>
      <c r="C1" s="83"/>
      <c r="D1" s="83"/>
      <c r="E1" s="83"/>
      <c r="F1" s="83"/>
      <c r="G1" s="84"/>
      <c r="H1" s="84"/>
      <c r="I1" s="84"/>
    </row>
    <row r="2" spans="1:6" s="81" customFormat="1" ht="15" customHeight="1">
      <c r="A2" s="85" t="s">
        <v>4</v>
      </c>
      <c r="B2" s="86"/>
      <c r="D2" s="87"/>
      <c r="F2" s="88" t="s">
        <v>5</v>
      </c>
    </row>
    <row r="3" spans="1:6" s="81" customFormat="1" ht="13.5" customHeight="1">
      <c r="A3" s="74" t="s">
        <v>6</v>
      </c>
      <c r="B3" s="89"/>
      <c r="C3" s="74" t="s">
        <v>7</v>
      </c>
      <c r="D3" s="74"/>
      <c r="E3" s="74"/>
      <c r="F3" s="74"/>
    </row>
    <row r="4" spans="1:6" s="81" customFormat="1" ht="13.5" customHeight="1">
      <c r="A4" s="90" t="s">
        <v>8</v>
      </c>
      <c r="B4" s="91" t="s">
        <v>9</v>
      </c>
      <c r="C4" s="92" t="s">
        <v>8</v>
      </c>
      <c r="D4" s="93" t="s">
        <v>9</v>
      </c>
      <c r="E4" s="94" t="s">
        <v>8</v>
      </c>
      <c r="F4" s="95" t="s">
        <v>9</v>
      </c>
    </row>
    <row r="5" spans="1:6" s="81" customFormat="1" ht="13.5" customHeight="1">
      <c r="A5" s="96" t="s">
        <v>10</v>
      </c>
      <c r="B5" s="97">
        <v>3249.313988</v>
      </c>
      <c r="C5" s="98" t="s">
        <v>11</v>
      </c>
      <c r="D5" s="99">
        <v>718.631088</v>
      </c>
      <c r="E5" s="98" t="s">
        <v>12</v>
      </c>
      <c r="F5" s="100">
        <v>0</v>
      </c>
    </row>
    <row r="6" spans="1:8" s="81" customFormat="1" ht="13.5" customHeight="1">
      <c r="A6" s="96" t="s">
        <v>13</v>
      </c>
      <c r="B6" s="97">
        <v>3249.313988</v>
      </c>
      <c r="C6" s="101" t="s">
        <v>14</v>
      </c>
      <c r="D6" s="99">
        <v>664.675388</v>
      </c>
      <c r="E6" s="101" t="s">
        <v>15</v>
      </c>
      <c r="F6" s="100">
        <v>0</v>
      </c>
      <c r="G6" s="102"/>
      <c r="H6" s="102"/>
    </row>
    <row r="7" spans="1:7" s="81" customFormat="1" ht="13.5" customHeight="1">
      <c r="A7" s="96" t="s">
        <v>16</v>
      </c>
      <c r="B7" s="97">
        <v>0</v>
      </c>
      <c r="C7" s="101" t="s">
        <v>17</v>
      </c>
      <c r="D7" s="99">
        <v>52.9409</v>
      </c>
      <c r="E7" s="101" t="s">
        <v>18</v>
      </c>
      <c r="F7" s="100">
        <v>0</v>
      </c>
      <c r="G7" s="102"/>
    </row>
    <row r="8" spans="1:7" s="81" customFormat="1" ht="13.5" customHeight="1">
      <c r="A8" s="96" t="s">
        <v>19</v>
      </c>
      <c r="B8" s="97">
        <v>0</v>
      </c>
      <c r="C8" s="101" t="s">
        <v>20</v>
      </c>
      <c r="D8" s="51">
        <v>1.0148</v>
      </c>
      <c r="E8" s="101" t="s">
        <v>21</v>
      </c>
      <c r="F8" s="100">
        <v>0</v>
      </c>
      <c r="G8" s="102"/>
    </row>
    <row r="9" spans="1:7" s="81" customFormat="1" ht="13.5" customHeight="1">
      <c r="A9" s="96" t="s">
        <v>22</v>
      </c>
      <c r="B9" s="97">
        <v>1057.820834</v>
      </c>
      <c r="C9" s="103"/>
      <c r="D9" s="104"/>
      <c r="E9" s="105" t="s">
        <v>23</v>
      </c>
      <c r="F9" s="100">
        <v>0</v>
      </c>
      <c r="G9" s="102"/>
    </row>
    <row r="10" spans="1:7" s="81" customFormat="1" ht="13.5" customHeight="1">
      <c r="A10" s="96" t="s">
        <v>24</v>
      </c>
      <c r="B10" s="97">
        <v>0</v>
      </c>
      <c r="C10" s="101" t="s">
        <v>25</v>
      </c>
      <c r="D10" s="99">
        <v>7518.590416</v>
      </c>
      <c r="E10" s="101" t="s">
        <v>26</v>
      </c>
      <c r="F10" s="100">
        <v>0</v>
      </c>
      <c r="G10" s="102"/>
    </row>
    <row r="11" spans="1:8" s="81" customFormat="1" ht="13.5" customHeight="1">
      <c r="A11" s="96" t="s">
        <v>27</v>
      </c>
      <c r="B11" s="97">
        <v>0</v>
      </c>
      <c r="C11" s="101" t="s">
        <v>28</v>
      </c>
      <c r="D11" s="99">
        <v>33</v>
      </c>
      <c r="E11" s="101" t="s">
        <v>29</v>
      </c>
      <c r="F11" s="100">
        <v>0</v>
      </c>
      <c r="G11" s="102"/>
      <c r="H11" s="102"/>
    </row>
    <row r="12" spans="1:8" s="81" customFormat="1" ht="13.5" customHeight="1">
      <c r="A12" s="96" t="s">
        <v>30</v>
      </c>
      <c r="B12" s="97">
        <v>3150.42</v>
      </c>
      <c r="C12" s="101" t="s">
        <v>31</v>
      </c>
      <c r="D12" s="99">
        <v>0</v>
      </c>
      <c r="E12" s="101" t="s">
        <v>32</v>
      </c>
      <c r="F12" s="100">
        <v>95.602568</v>
      </c>
      <c r="G12" s="102"/>
      <c r="H12" s="102"/>
    </row>
    <row r="13" spans="1:6" s="81" customFormat="1" ht="13.5" customHeight="1">
      <c r="A13" s="96" t="s">
        <v>33</v>
      </c>
      <c r="B13" s="97">
        <v>3144</v>
      </c>
      <c r="C13" s="101" t="s">
        <v>34</v>
      </c>
      <c r="D13" s="99">
        <v>0</v>
      </c>
      <c r="E13" s="101" t="s">
        <v>35</v>
      </c>
      <c r="F13" s="100">
        <v>0</v>
      </c>
    </row>
    <row r="14" spans="1:7" s="81" customFormat="1" ht="13.5" customHeight="1">
      <c r="A14" s="96" t="s">
        <v>36</v>
      </c>
      <c r="B14" s="97">
        <v>0</v>
      </c>
      <c r="C14" s="101" t="s">
        <v>37</v>
      </c>
      <c r="D14" s="99">
        <v>0</v>
      </c>
      <c r="E14" s="101" t="s">
        <v>38</v>
      </c>
      <c r="F14" s="100">
        <v>0.447</v>
      </c>
      <c r="G14" s="102"/>
    </row>
    <row r="15" spans="1:6" s="81" customFormat="1" ht="13.5" customHeight="1">
      <c r="A15" s="96" t="s">
        <v>39</v>
      </c>
      <c r="B15" s="97">
        <v>6.42</v>
      </c>
      <c r="C15" s="101" t="s">
        <v>40</v>
      </c>
      <c r="D15" s="99">
        <v>4883.357101</v>
      </c>
      <c r="E15" s="101" t="s">
        <v>41</v>
      </c>
      <c r="F15" s="100">
        <v>200.54</v>
      </c>
    </row>
    <row r="16" spans="1:10" s="81" customFormat="1" ht="13.5" customHeight="1">
      <c r="A16" s="96" t="s">
        <v>42</v>
      </c>
      <c r="B16" s="97">
        <v>0</v>
      </c>
      <c r="C16" s="101" t="s">
        <v>43</v>
      </c>
      <c r="D16" s="51">
        <v>2602.233315</v>
      </c>
      <c r="E16" s="101" t="s">
        <v>44</v>
      </c>
      <c r="F16" s="100">
        <v>1072.08189</v>
      </c>
      <c r="G16" s="102"/>
      <c r="H16" s="102"/>
      <c r="J16" s="102"/>
    </row>
    <row r="17" spans="1:7" s="81" customFormat="1" ht="13.5" customHeight="1">
      <c r="A17" s="96" t="s">
        <v>45</v>
      </c>
      <c r="B17" s="97">
        <v>0</v>
      </c>
      <c r="C17" s="103"/>
      <c r="D17" s="106"/>
      <c r="E17" s="105" t="s">
        <v>46</v>
      </c>
      <c r="F17" s="100">
        <v>6817.761246</v>
      </c>
      <c r="G17" s="102"/>
    </row>
    <row r="18" spans="1:8" s="81" customFormat="1" ht="13.5" customHeight="1">
      <c r="A18" s="107"/>
      <c r="B18" s="108"/>
      <c r="C18" s="103"/>
      <c r="D18" s="109"/>
      <c r="E18" s="105" t="s">
        <v>47</v>
      </c>
      <c r="F18" s="100">
        <v>0</v>
      </c>
      <c r="G18" s="102"/>
      <c r="H18" s="102"/>
    </row>
    <row r="19" spans="1:9" s="81" customFormat="1" ht="13.5" customHeight="1">
      <c r="A19" s="110"/>
      <c r="B19" s="106"/>
      <c r="C19" s="111"/>
      <c r="D19" s="109"/>
      <c r="E19" s="105" t="s">
        <v>48</v>
      </c>
      <c r="F19" s="100">
        <v>0</v>
      </c>
      <c r="G19" s="102"/>
      <c r="H19" s="102"/>
      <c r="I19" s="102"/>
    </row>
    <row r="20" spans="1:8" s="81" customFormat="1" ht="13.5" customHeight="1">
      <c r="A20" s="110"/>
      <c r="B20" s="109"/>
      <c r="C20" s="111"/>
      <c r="D20" s="112"/>
      <c r="E20" s="105" t="s">
        <v>49</v>
      </c>
      <c r="F20" s="100">
        <v>0</v>
      </c>
      <c r="G20" s="102"/>
      <c r="H20" s="102"/>
    </row>
    <row r="21" spans="1:7" s="81" customFormat="1" ht="13.5" customHeight="1">
      <c r="A21" s="111"/>
      <c r="B21" s="109"/>
      <c r="C21" s="111"/>
      <c r="D21" s="112"/>
      <c r="E21" s="105" t="s">
        <v>50</v>
      </c>
      <c r="F21" s="100">
        <v>0</v>
      </c>
      <c r="G21" s="102"/>
    </row>
    <row r="22" spans="1:7" s="81" customFormat="1" ht="13.5" customHeight="1">
      <c r="A22" s="111"/>
      <c r="B22" s="109"/>
      <c r="C22" s="111"/>
      <c r="D22" s="112"/>
      <c r="E22" s="105" t="s">
        <v>51</v>
      </c>
      <c r="F22" s="28">
        <v>0</v>
      </c>
      <c r="G22" s="102"/>
    </row>
    <row r="23" spans="1:8" s="81" customFormat="1" ht="13.5" customHeight="1">
      <c r="A23" s="110"/>
      <c r="B23" s="112"/>
      <c r="C23" s="110"/>
      <c r="D23" s="112"/>
      <c r="E23" s="105" t="s">
        <v>52</v>
      </c>
      <c r="F23" s="113">
        <v>0</v>
      </c>
      <c r="G23" s="102"/>
      <c r="H23" s="102"/>
    </row>
    <row r="24" spans="1:9" s="81" customFormat="1" ht="13.5" customHeight="1">
      <c r="A24" s="114"/>
      <c r="B24" s="115"/>
      <c r="C24" s="114"/>
      <c r="D24" s="115"/>
      <c r="E24" s="105" t="s">
        <v>53</v>
      </c>
      <c r="F24" s="100">
        <v>50.7888</v>
      </c>
      <c r="G24" s="102"/>
      <c r="H24" s="86"/>
      <c r="I24" s="86"/>
    </row>
    <row r="25" spans="1:8" s="81" customFormat="1" ht="13.5" customHeight="1">
      <c r="A25" s="114"/>
      <c r="B25" s="115"/>
      <c r="C25" s="114"/>
      <c r="D25" s="115"/>
      <c r="E25" s="105" t="s">
        <v>54</v>
      </c>
      <c r="F25" s="100">
        <v>0</v>
      </c>
      <c r="G25" s="86"/>
      <c r="H25" s="86"/>
    </row>
    <row r="26" spans="1:9" s="81" customFormat="1" ht="13.5" customHeight="1">
      <c r="A26" s="116"/>
      <c r="B26" s="117"/>
      <c r="C26" s="114"/>
      <c r="D26" s="115"/>
      <c r="E26" s="105" t="s">
        <v>55</v>
      </c>
      <c r="F26" s="100">
        <v>0</v>
      </c>
      <c r="G26" s="86"/>
      <c r="H26" s="86"/>
      <c r="I26" s="102"/>
    </row>
    <row r="27" spans="1:9" s="81" customFormat="1" ht="13.5" customHeight="1">
      <c r="A27" s="114"/>
      <c r="B27" s="117"/>
      <c r="C27" s="114"/>
      <c r="D27" s="109"/>
      <c r="E27" s="105" t="s">
        <v>56</v>
      </c>
      <c r="F27" s="100">
        <v>0</v>
      </c>
      <c r="G27" s="86"/>
      <c r="H27" s="86"/>
      <c r="I27" s="102"/>
    </row>
    <row r="28" spans="1:9" s="81" customFormat="1" ht="13.5" customHeight="1">
      <c r="A28" s="118" t="s">
        <v>57</v>
      </c>
      <c r="B28" s="119">
        <f>B5+B9+B10+B11+B12+B16+B17</f>
        <v>7457.554822</v>
      </c>
      <c r="C28" s="120"/>
      <c r="D28" s="115"/>
      <c r="E28" s="105" t="s">
        <v>58</v>
      </c>
      <c r="F28" s="100">
        <v>0</v>
      </c>
      <c r="G28" s="86"/>
      <c r="H28" s="86"/>
      <c r="I28" s="102"/>
    </row>
    <row r="29" spans="1:8" s="81" customFormat="1" ht="13.5" customHeight="1">
      <c r="A29" s="114"/>
      <c r="B29" s="121"/>
      <c r="C29" s="120"/>
      <c r="D29" s="115"/>
      <c r="E29" s="105" t="s">
        <v>59</v>
      </c>
      <c r="F29" s="100">
        <v>0</v>
      </c>
      <c r="G29" s="86"/>
      <c r="H29" s="86"/>
    </row>
    <row r="30" spans="1:9" s="81" customFormat="1" ht="13.5" customHeight="1">
      <c r="A30" s="96" t="s">
        <v>60</v>
      </c>
      <c r="B30" s="51">
        <v>779.666682</v>
      </c>
      <c r="C30" s="122"/>
      <c r="D30" s="115"/>
      <c r="E30" s="105" t="s">
        <v>61</v>
      </c>
      <c r="F30" s="100">
        <v>0</v>
      </c>
      <c r="G30" s="86"/>
      <c r="H30" s="86"/>
      <c r="I30" s="102"/>
    </row>
    <row r="31" spans="1:8" s="81" customFormat="1" ht="13.5" customHeight="1">
      <c r="A31" s="114"/>
      <c r="B31" s="123"/>
      <c r="C31" s="114"/>
      <c r="D31" s="115"/>
      <c r="E31" s="105" t="s">
        <v>62</v>
      </c>
      <c r="F31" s="100">
        <v>0</v>
      </c>
      <c r="G31" s="86"/>
      <c r="H31" s="86"/>
    </row>
    <row r="32" spans="1:8" s="81" customFormat="1" ht="13.5" customHeight="1">
      <c r="A32" s="114"/>
      <c r="B32" s="117"/>
      <c r="C32" s="114"/>
      <c r="D32" s="115"/>
      <c r="E32" s="105" t="s">
        <v>63</v>
      </c>
      <c r="F32" s="100">
        <v>0</v>
      </c>
      <c r="G32" s="86"/>
      <c r="H32" s="86"/>
    </row>
    <row r="33" spans="1:9" s="81" customFormat="1" ht="13.5" customHeight="1">
      <c r="A33" s="114"/>
      <c r="B33" s="117"/>
      <c r="C33" s="114"/>
      <c r="D33" s="115"/>
      <c r="E33" s="105" t="s">
        <v>64</v>
      </c>
      <c r="F33" s="28">
        <v>0</v>
      </c>
      <c r="G33" s="86"/>
      <c r="H33" s="86"/>
      <c r="I33" s="102"/>
    </row>
    <row r="34" spans="1:8" s="81" customFormat="1" ht="13.5" customHeight="1">
      <c r="A34" s="114"/>
      <c r="B34" s="117"/>
      <c r="C34" s="114"/>
      <c r="D34" s="115"/>
      <c r="E34" s="124"/>
      <c r="F34" s="114"/>
      <c r="G34" s="86"/>
      <c r="H34" s="86"/>
    </row>
    <row r="35" spans="1:8" s="81" customFormat="1" ht="13.5" customHeight="1">
      <c r="A35" s="90" t="s">
        <v>65</v>
      </c>
      <c r="B35" s="125">
        <f>B5+B9+B10+B11+B12+B16+B17+B30</f>
        <v>8237.221504000001</v>
      </c>
      <c r="C35" s="90" t="s">
        <v>66</v>
      </c>
      <c r="D35" s="126">
        <f>D5+D10</f>
        <v>8237.221504</v>
      </c>
      <c r="E35" s="94" t="s">
        <v>66</v>
      </c>
      <c r="F35" s="125">
        <f>SUM(F5:F34)</f>
        <v>8237.221504</v>
      </c>
      <c r="G35" s="86"/>
      <c r="H35" s="86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0.8263888888888888" right="0.6298611111111111" top="0.5506944444444445" bottom="0.5118055555555555" header="0" footer="0"/>
  <pageSetup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showZeros="0" tabSelected="1" workbookViewId="0" topLeftCell="A1">
      <selection activeCell="H3" sqref="H3"/>
    </sheetView>
  </sheetViews>
  <sheetFormatPr defaultColWidth="9.16015625" defaultRowHeight="12.75" customHeight="1"/>
  <cols>
    <col min="1" max="1" width="4.83203125" style="0" customWidth="1"/>
    <col min="2" max="3" width="4.33203125" style="0" customWidth="1"/>
    <col min="4" max="4" width="33" style="0" customWidth="1"/>
    <col min="5" max="5" width="11.33203125" style="0" customWidth="1"/>
    <col min="6" max="6" width="10.83203125" style="0" customWidth="1"/>
    <col min="7" max="7" width="11.33203125" style="0" customWidth="1"/>
    <col min="8" max="8" width="10.83203125" style="0" customWidth="1"/>
    <col min="9" max="9" width="9" style="0" customWidth="1"/>
    <col min="10" max="10" width="11.33203125" style="0" customWidth="1"/>
    <col min="11" max="11" width="11.16015625" style="0" customWidth="1"/>
    <col min="12" max="12" width="10" style="0" customWidth="1"/>
    <col min="13" max="13" width="8.33203125" style="0" customWidth="1"/>
    <col min="14" max="14" width="6.66015625" style="0" customWidth="1"/>
    <col min="15" max="15" width="5" style="0" customWidth="1"/>
    <col min="16" max="16" width="8.1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ht="16.5" customHeight="1">
      <c r="P3" s="4" t="s">
        <v>5</v>
      </c>
    </row>
    <row r="4" spans="1:16" ht="27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70" t="s">
        <v>78</v>
      </c>
      <c r="O4" s="21" t="s">
        <v>79</v>
      </c>
      <c r="P4" s="20" t="s">
        <v>80</v>
      </c>
    </row>
    <row r="5" spans="1:16" ht="24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70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61"/>
      <c r="B7" s="61"/>
      <c r="C7" s="75"/>
      <c r="D7" s="76" t="s">
        <v>86</v>
      </c>
      <c r="E7" s="77">
        <v>8237.221504</v>
      </c>
      <c r="F7" s="77">
        <v>3249.313988</v>
      </c>
      <c r="G7" s="77">
        <v>1057.820834</v>
      </c>
      <c r="H7" s="77">
        <v>0</v>
      </c>
      <c r="I7" s="77">
        <v>0</v>
      </c>
      <c r="J7" s="77">
        <v>3150.42</v>
      </c>
      <c r="K7" s="78">
        <v>3144</v>
      </c>
      <c r="L7" s="79">
        <v>0</v>
      </c>
      <c r="M7" s="78">
        <v>6.42</v>
      </c>
      <c r="N7" s="80">
        <v>0</v>
      </c>
      <c r="O7" s="79">
        <v>0</v>
      </c>
      <c r="P7" s="78">
        <v>779.666682</v>
      </c>
    </row>
    <row r="8" spans="1:16" ht="23.25" customHeight="1">
      <c r="A8" s="61"/>
      <c r="B8" s="61"/>
      <c r="C8" s="75"/>
      <c r="D8" s="76" t="s">
        <v>2</v>
      </c>
      <c r="E8" s="77">
        <v>8237.221504</v>
      </c>
      <c r="F8" s="77">
        <v>3249.313988</v>
      </c>
      <c r="G8" s="77">
        <v>1057.820834</v>
      </c>
      <c r="H8" s="77">
        <v>0</v>
      </c>
      <c r="I8" s="77">
        <v>0</v>
      </c>
      <c r="J8" s="77">
        <v>3150.42</v>
      </c>
      <c r="K8" s="78">
        <v>3144</v>
      </c>
      <c r="L8" s="79">
        <v>0</v>
      </c>
      <c r="M8" s="78">
        <v>6.42</v>
      </c>
      <c r="N8" s="80">
        <v>0</v>
      </c>
      <c r="O8" s="79">
        <v>0</v>
      </c>
      <c r="P8" s="78">
        <v>779.666682</v>
      </c>
    </row>
    <row r="9" spans="1:16" ht="23.25" customHeight="1">
      <c r="A9" s="61" t="s">
        <v>87</v>
      </c>
      <c r="B9" s="61"/>
      <c r="C9" s="75"/>
      <c r="D9" s="76" t="s">
        <v>88</v>
      </c>
      <c r="E9" s="77">
        <v>95.60256800000002</v>
      </c>
      <c r="F9" s="77">
        <v>88.067568</v>
      </c>
      <c r="G9" s="77">
        <v>0</v>
      </c>
      <c r="H9" s="77">
        <v>0</v>
      </c>
      <c r="I9" s="77">
        <v>0</v>
      </c>
      <c r="J9" s="77">
        <v>6.42</v>
      </c>
      <c r="K9" s="78">
        <v>0</v>
      </c>
      <c r="L9" s="79">
        <v>0</v>
      </c>
      <c r="M9" s="78">
        <v>6.42</v>
      </c>
      <c r="N9" s="80">
        <v>0</v>
      </c>
      <c r="O9" s="79">
        <v>0</v>
      </c>
      <c r="P9" s="78">
        <v>1.115</v>
      </c>
    </row>
    <row r="10" spans="1:16" ht="23.25" customHeight="1">
      <c r="A10" s="61"/>
      <c r="B10" s="61" t="s">
        <v>89</v>
      </c>
      <c r="C10" s="75"/>
      <c r="D10" s="76" t="s">
        <v>90</v>
      </c>
      <c r="E10" s="77">
        <v>88.282568</v>
      </c>
      <c r="F10" s="77">
        <v>88.067568</v>
      </c>
      <c r="G10" s="77">
        <v>0</v>
      </c>
      <c r="H10" s="77">
        <v>0</v>
      </c>
      <c r="I10" s="77">
        <v>0</v>
      </c>
      <c r="J10" s="77">
        <v>0</v>
      </c>
      <c r="K10" s="78">
        <v>0</v>
      </c>
      <c r="L10" s="79">
        <v>0</v>
      </c>
      <c r="M10" s="78">
        <v>0</v>
      </c>
      <c r="N10" s="80">
        <v>0</v>
      </c>
      <c r="O10" s="79">
        <v>0</v>
      </c>
      <c r="P10" s="78">
        <v>0.215</v>
      </c>
    </row>
    <row r="11" spans="1:16" ht="23.25" customHeight="1">
      <c r="A11" s="61" t="s">
        <v>91</v>
      </c>
      <c r="B11" s="61" t="s">
        <v>92</v>
      </c>
      <c r="C11" s="75" t="s">
        <v>89</v>
      </c>
      <c r="D11" s="76" t="s">
        <v>93</v>
      </c>
      <c r="E11" s="77">
        <v>88.067568</v>
      </c>
      <c r="F11" s="77">
        <v>88.067568</v>
      </c>
      <c r="G11" s="77">
        <v>0</v>
      </c>
      <c r="H11" s="77">
        <v>0</v>
      </c>
      <c r="I11" s="77">
        <v>0</v>
      </c>
      <c r="J11" s="77">
        <v>0</v>
      </c>
      <c r="K11" s="78">
        <v>0</v>
      </c>
      <c r="L11" s="79">
        <v>0</v>
      </c>
      <c r="M11" s="78">
        <v>0</v>
      </c>
      <c r="N11" s="80">
        <v>0</v>
      </c>
      <c r="O11" s="79">
        <v>0</v>
      </c>
      <c r="P11" s="78">
        <v>0</v>
      </c>
    </row>
    <row r="12" spans="1:16" ht="23.25" customHeight="1">
      <c r="A12" s="61" t="s">
        <v>91</v>
      </c>
      <c r="B12" s="61" t="s">
        <v>92</v>
      </c>
      <c r="C12" s="75" t="s">
        <v>94</v>
      </c>
      <c r="D12" s="76" t="s">
        <v>95</v>
      </c>
      <c r="E12" s="77">
        <v>0.215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8">
        <v>0</v>
      </c>
      <c r="L12" s="79">
        <v>0</v>
      </c>
      <c r="M12" s="78">
        <v>0</v>
      </c>
      <c r="N12" s="80">
        <v>0</v>
      </c>
      <c r="O12" s="79">
        <v>0</v>
      </c>
      <c r="P12" s="78">
        <v>0.215</v>
      </c>
    </row>
    <row r="13" spans="1:16" ht="23.25" customHeight="1">
      <c r="A13" s="61"/>
      <c r="B13" s="61" t="s">
        <v>96</v>
      </c>
      <c r="C13" s="75"/>
      <c r="D13" s="76" t="s">
        <v>97</v>
      </c>
      <c r="E13" s="77">
        <v>7.32</v>
      </c>
      <c r="F13" s="77">
        <v>0</v>
      </c>
      <c r="G13" s="77">
        <v>0</v>
      </c>
      <c r="H13" s="77">
        <v>0</v>
      </c>
      <c r="I13" s="77">
        <v>0</v>
      </c>
      <c r="J13" s="77">
        <v>6.42</v>
      </c>
      <c r="K13" s="78">
        <v>0</v>
      </c>
      <c r="L13" s="79">
        <v>0</v>
      </c>
      <c r="M13" s="78">
        <v>6.42</v>
      </c>
      <c r="N13" s="80">
        <v>0</v>
      </c>
      <c r="O13" s="79">
        <v>0</v>
      </c>
      <c r="P13" s="78">
        <v>0.9</v>
      </c>
    </row>
    <row r="14" spans="1:16" ht="23.25" customHeight="1">
      <c r="A14" s="61" t="s">
        <v>91</v>
      </c>
      <c r="B14" s="61" t="s">
        <v>98</v>
      </c>
      <c r="C14" s="75" t="s">
        <v>99</v>
      </c>
      <c r="D14" s="76" t="s">
        <v>100</v>
      </c>
      <c r="E14" s="77">
        <v>7.32</v>
      </c>
      <c r="F14" s="77">
        <v>0</v>
      </c>
      <c r="G14" s="77">
        <v>0</v>
      </c>
      <c r="H14" s="77">
        <v>0</v>
      </c>
      <c r="I14" s="77">
        <v>0</v>
      </c>
      <c r="J14" s="77">
        <v>6.42</v>
      </c>
      <c r="K14" s="78">
        <v>0</v>
      </c>
      <c r="L14" s="79">
        <v>0</v>
      </c>
      <c r="M14" s="78">
        <v>6.42</v>
      </c>
      <c r="N14" s="80">
        <v>0</v>
      </c>
      <c r="O14" s="79">
        <v>0</v>
      </c>
      <c r="P14" s="78">
        <v>0.9</v>
      </c>
    </row>
    <row r="15" spans="1:16" ht="23.25" customHeight="1">
      <c r="A15" s="61" t="s">
        <v>101</v>
      </c>
      <c r="B15" s="61"/>
      <c r="C15" s="75"/>
      <c r="D15" s="76" t="s">
        <v>102</v>
      </c>
      <c r="E15" s="77">
        <v>0.447</v>
      </c>
      <c r="F15" s="77">
        <v>0.447</v>
      </c>
      <c r="G15" s="77">
        <v>0</v>
      </c>
      <c r="H15" s="77">
        <v>0</v>
      </c>
      <c r="I15" s="77">
        <v>0</v>
      </c>
      <c r="J15" s="77">
        <v>0</v>
      </c>
      <c r="K15" s="78">
        <v>0</v>
      </c>
      <c r="L15" s="79">
        <v>0</v>
      </c>
      <c r="M15" s="78">
        <v>0</v>
      </c>
      <c r="N15" s="80">
        <v>0</v>
      </c>
      <c r="O15" s="79">
        <v>0</v>
      </c>
      <c r="P15" s="78">
        <v>0</v>
      </c>
    </row>
    <row r="16" spans="1:16" ht="23.25" customHeight="1">
      <c r="A16" s="61"/>
      <c r="B16" s="61" t="s">
        <v>103</v>
      </c>
      <c r="C16" s="75"/>
      <c r="D16" s="76" t="s">
        <v>104</v>
      </c>
      <c r="E16" s="77">
        <v>0.447</v>
      </c>
      <c r="F16" s="77">
        <v>0.447</v>
      </c>
      <c r="G16" s="77">
        <v>0</v>
      </c>
      <c r="H16" s="77">
        <v>0</v>
      </c>
      <c r="I16" s="77">
        <v>0</v>
      </c>
      <c r="J16" s="77">
        <v>0</v>
      </c>
      <c r="K16" s="78">
        <v>0</v>
      </c>
      <c r="L16" s="79">
        <v>0</v>
      </c>
      <c r="M16" s="78">
        <v>0</v>
      </c>
      <c r="N16" s="80">
        <v>0</v>
      </c>
      <c r="O16" s="79">
        <v>0</v>
      </c>
      <c r="P16" s="78">
        <v>0</v>
      </c>
    </row>
    <row r="17" spans="1:16" ht="23.25" customHeight="1">
      <c r="A17" s="61" t="s">
        <v>105</v>
      </c>
      <c r="B17" s="61" t="s">
        <v>106</v>
      </c>
      <c r="C17" s="75" t="s">
        <v>107</v>
      </c>
      <c r="D17" s="76" t="s">
        <v>108</v>
      </c>
      <c r="E17" s="77">
        <v>0.447</v>
      </c>
      <c r="F17" s="77">
        <v>0.447</v>
      </c>
      <c r="G17" s="77">
        <v>0</v>
      </c>
      <c r="H17" s="77">
        <v>0</v>
      </c>
      <c r="I17" s="77">
        <v>0</v>
      </c>
      <c r="J17" s="77">
        <v>0</v>
      </c>
      <c r="K17" s="78">
        <v>0</v>
      </c>
      <c r="L17" s="79">
        <v>0</v>
      </c>
      <c r="M17" s="78">
        <v>0</v>
      </c>
      <c r="N17" s="80">
        <v>0</v>
      </c>
      <c r="O17" s="79">
        <v>0</v>
      </c>
      <c r="P17" s="78">
        <v>0</v>
      </c>
    </row>
    <row r="18" spans="1:16" ht="23.25" customHeight="1">
      <c r="A18" s="61" t="s">
        <v>109</v>
      </c>
      <c r="B18" s="61"/>
      <c r="C18" s="75"/>
      <c r="D18" s="76" t="s">
        <v>110</v>
      </c>
      <c r="E18" s="77">
        <v>200.54</v>
      </c>
      <c r="F18" s="77">
        <v>200.54</v>
      </c>
      <c r="G18" s="77">
        <v>0</v>
      </c>
      <c r="H18" s="77">
        <v>0</v>
      </c>
      <c r="I18" s="77">
        <v>0</v>
      </c>
      <c r="J18" s="77">
        <v>0</v>
      </c>
      <c r="K18" s="78">
        <v>0</v>
      </c>
      <c r="L18" s="79">
        <v>0</v>
      </c>
      <c r="M18" s="78">
        <v>0</v>
      </c>
      <c r="N18" s="80">
        <v>0</v>
      </c>
      <c r="O18" s="79">
        <v>0</v>
      </c>
      <c r="P18" s="78">
        <v>0</v>
      </c>
    </row>
    <row r="19" spans="1:16" ht="23.25" customHeight="1">
      <c r="A19" s="61"/>
      <c r="B19" s="61" t="s">
        <v>111</v>
      </c>
      <c r="C19" s="75"/>
      <c r="D19" s="76" t="s">
        <v>112</v>
      </c>
      <c r="E19" s="77">
        <v>200.54</v>
      </c>
      <c r="F19" s="77">
        <v>200.54</v>
      </c>
      <c r="G19" s="77">
        <v>0</v>
      </c>
      <c r="H19" s="77">
        <v>0</v>
      </c>
      <c r="I19" s="77">
        <v>0</v>
      </c>
      <c r="J19" s="77">
        <v>0</v>
      </c>
      <c r="K19" s="78">
        <v>0</v>
      </c>
      <c r="L19" s="79">
        <v>0</v>
      </c>
      <c r="M19" s="78">
        <v>0</v>
      </c>
      <c r="N19" s="80">
        <v>0</v>
      </c>
      <c r="O19" s="79">
        <v>0</v>
      </c>
      <c r="P19" s="78">
        <v>0</v>
      </c>
    </row>
    <row r="20" spans="1:16" ht="23.25" customHeight="1">
      <c r="A20" s="61" t="s">
        <v>113</v>
      </c>
      <c r="B20" s="61" t="s">
        <v>114</v>
      </c>
      <c r="C20" s="75" t="s">
        <v>94</v>
      </c>
      <c r="D20" s="76" t="s">
        <v>115</v>
      </c>
      <c r="E20" s="77">
        <v>200.54</v>
      </c>
      <c r="F20" s="77">
        <v>200.54</v>
      </c>
      <c r="G20" s="77">
        <v>0</v>
      </c>
      <c r="H20" s="77">
        <v>0</v>
      </c>
      <c r="I20" s="77">
        <v>0</v>
      </c>
      <c r="J20" s="77">
        <v>0</v>
      </c>
      <c r="K20" s="78">
        <v>0</v>
      </c>
      <c r="L20" s="79">
        <v>0</v>
      </c>
      <c r="M20" s="78">
        <v>0</v>
      </c>
      <c r="N20" s="80">
        <v>0</v>
      </c>
      <c r="O20" s="79">
        <v>0</v>
      </c>
      <c r="P20" s="78">
        <v>0</v>
      </c>
    </row>
    <row r="21" spans="1:16" ht="23.25" customHeight="1">
      <c r="A21" s="61" t="s">
        <v>116</v>
      </c>
      <c r="B21" s="61"/>
      <c r="C21" s="75"/>
      <c r="D21" s="76" t="s">
        <v>117</v>
      </c>
      <c r="E21" s="77">
        <v>1072.08189</v>
      </c>
      <c r="F21" s="77">
        <v>0</v>
      </c>
      <c r="G21" s="77">
        <v>1057.820834</v>
      </c>
      <c r="H21" s="77">
        <v>0</v>
      </c>
      <c r="I21" s="77">
        <v>0</v>
      </c>
      <c r="J21" s="77">
        <v>0</v>
      </c>
      <c r="K21" s="78">
        <v>0</v>
      </c>
      <c r="L21" s="79">
        <v>0</v>
      </c>
      <c r="M21" s="78">
        <v>0</v>
      </c>
      <c r="N21" s="80">
        <v>0</v>
      </c>
      <c r="O21" s="79">
        <v>0</v>
      </c>
      <c r="P21" s="78">
        <v>14.261056</v>
      </c>
    </row>
    <row r="22" spans="1:16" ht="23.25" customHeight="1">
      <c r="A22" s="61"/>
      <c r="B22" s="61" t="s">
        <v>118</v>
      </c>
      <c r="C22" s="75"/>
      <c r="D22" s="76" t="s">
        <v>119</v>
      </c>
      <c r="E22" s="77">
        <v>1057.820834</v>
      </c>
      <c r="F22" s="77">
        <v>0</v>
      </c>
      <c r="G22" s="77">
        <v>1057.820834</v>
      </c>
      <c r="H22" s="77">
        <v>0</v>
      </c>
      <c r="I22" s="77">
        <v>0</v>
      </c>
      <c r="J22" s="77">
        <v>0</v>
      </c>
      <c r="K22" s="78">
        <v>0</v>
      </c>
      <c r="L22" s="79">
        <v>0</v>
      </c>
      <c r="M22" s="78">
        <v>0</v>
      </c>
      <c r="N22" s="80">
        <v>0</v>
      </c>
      <c r="O22" s="79">
        <v>0</v>
      </c>
      <c r="P22" s="78">
        <v>0</v>
      </c>
    </row>
    <row r="23" spans="1:16" ht="23.25" customHeight="1">
      <c r="A23" s="61" t="s">
        <v>120</v>
      </c>
      <c r="B23" s="61" t="s">
        <v>121</v>
      </c>
      <c r="C23" s="75" t="s">
        <v>107</v>
      </c>
      <c r="D23" s="76" t="s">
        <v>122</v>
      </c>
      <c r="E23" s="77">
        <v>1057.820834</v>
      </c>
      <c r="F23" s="77">
        <v>0</v>
      </c>
      <c r="G23" s="77">
        <v>1057.820834</v>
      </c>
      <c r="H23" s="77">
        <v>0</v>
      </c>
      <c r="I23" s="77">
        <v>0</v>
      </c>
      <c r="J23" s="77">
        <v>0</v>
      </c>
      <c r="K23" s="78">
        <v>0</v>
      </c>
      <c r="L23" s="79">
        <v>0</v>
      </c>
      <c r="M23" s="78">
        <v>0</v>
      </c>
      <c r="N23" s="80">
        <v>0</v>
      </c>
      <c r="O23" s="79">
        <v>0</v>
      </c>
      <c r="P23" s="78">
        <v>0</v>
      </c>
    </row>
    <row r="24" spans="1:16" ht="23.25" customHeight="1">
      <c r="A24" s="61"/>
      <c r="B24" s="61" t="s">
        <v>123</v>
      </c>
      <c r="C24" s="75"/>
      <c r="D24" s="76" t="s">
        <v>124</v>
      </c>
      <c r="E24" s="77">
        <v>14.261056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8">
        <v>0</v>
      </c>
      <c r="L24" s="79">
        <v>0</v>
      </c>
      <c r="M24" s="78">
        <v>0</v>
      </c>
      <c r="N24" s="80">
        <v>0</v>
      </c>
      <c r="O24" s="79">
        <v>0</v>
      </c>
      <c r="P24" s="78">
        <v>14.261056</v>
      </c>
    </row>
    <row r="25" spans="1:16" ht="23.25" customHeight="1">
      <c r="A25" s="61" t="s">
        <v>120</v>
      </c>
      <c r="B25" s="61" t="s">
        <v>125</v>
      </c>
      <c r="C25" s="75"/>
      <c r="D25" s="76" t="s">
        <v>126</v>
      </c>
      <c r="E25" s="77">
        <v>14.261056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8">
        <v>0</v>
      </c>
      <c r="L25" s="79">
        <v>0</v>
      </c>
      <c r="M25" s="78">
        <v>0</v>
      </c>
      <c r="N25" s="80">
        <v>0</v>
      </c>
      <c r="O25" s="79">
        <v>0</v>
      </c>
      <c r="P25" s="78">
        <v>14.261056</v>
      </c>
    </row>
    <row r="26" spans="1:16" ht="23.25" customHeight="1">
      <c r="A26" s="61" t="s">
        <v>127</v>
      </c>
      <c r="B26" s="61"/>
      <c r="C26" s="75"/>
      <c r="D26" s="76" t="s">
        <v>128</v>
      </c>
      <c r="E26" s="77">
        <v>6817.761246</v>
      </c>
      <c r="F26" s="77">
        <v>2909.47062</v>
      </c>
      <c r="G26" s="77">
        <v>0</v>
      </c>
      <c r="H26" s="77">
        <v>0</v>
      </c>
      <c r="I26" s="77">
        <v>0</v>
      </c>
      <c r="J26" s="77">
        <v>3144</v>
      </c>
      <c r="K26" s="78">
        <v>3144</v>
      </c>
      <c r="L26" s="79">
        <v>0</v>
      </c>
      <c r="M26" s="78">
        <v>0</v>
      </c>
      <c r="N26" s="80">
        <v>0</v>
      </c>
      <c r="O26" s="79">
        <v>0</v>
      </c>
      <c r="P26" s="78">
        <v>764.290626</v>
      </c>
    </row>
    <row r="27" spans="1:16" ht="23.25" customHeight="1">
      <c r="A27" s="61"/>
      <c r="B27" s="61" t="s">
        <v>111</v>
      </c>
      <c r="C27" s="75"/>
      <c r="D27" s="76" t="s">
        <v>129</v>
      </c>
      <c r="E27" s="77">
        <v>6817.761246</v>
      </c>
      <c r="F27" s="77">
        <v>2909.47062</v>
      </c>
      <c r="G27" s="77">
        <v>0</v>
      </c>
      <c r="H27" s="77">
        <v>0</v>
      </c>
      <c r="I27" s="77">
        <v>0</v>
      </c>
      <c r="J27" s="77">
        <v>3144</v>
      </c>
      <c r="K27" s="78">
        <v>3144</v>
      </c>
      <c r="L27" s="79">
        <v>0</v>
      </c>
      <c r="M27" s="78">
        <v>0</v>
      </c>
      <c r="N27" s="80">
        <v>0</v>
      </c>
      <c r="O27" s="79">
        <v>0</v>
      </c>
      <c r="P27" s="78">
        <v>764.290626</v>
      </c>
    </row>
    <row r="28" spans="1:16" ht="23.25" customHeight="1">
      <c r="A28" s="61" t="s">
        <v>130</v>
      </c>
      <c r="B28" s="61" t="s">
        <v>114</v>
      </c>
      <c r="C28" s="75" t="s">
        <v>107</v>
      </c>
      <c r="D28" s="76" t="s">
        <v>131</v>
      </c>
      <c r="E28" s="77">
        <v>1305.978285</v>
      </c>
      <c r="F28" s="77">
        <v>1221.2218</v>
      </c>
      <c r="G28" s="77">
        <v>0</v>
      </c>
      <c r="H28" s="77">
        <v>0</v>
      </c>
      <c r="I28" s="77">
        <v>0</v>
      </c>
      <c r="J28" s="77">
        <v>0</v>
      </c>
      <c r="K28" s="78">
        <v>0</v>
      </c>
      <c r="L28" s="79">
        <v>0</v>
      </c>
      <c r="M28" s="78">
        <v>0</v>
      </c>
      <c r="N28" s="80">
        <v>0</v>
      </c>
      <c r="O28" s="79">
        <v>0</v>
      </c>
      <c r="P28" s="78">
        <v>84.756485</v>
      </c>
    </row>
    <row r="29" spans="1:16" ht="23.25" customHeight="1">
      <c r="A29" s="61" t="s">
        <v>130</v>
      </c>
      <c r="B29" s="61" t="s">
        <v>114</v>
      </c>
      <c r="C29" s="75" t="s">
        <v>132</v>
      </c>
      <c r="D29" s="76" t="s">
        <v>133</v>
      </c>
      <c r="E29" s="77">
        <v>7.889073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8">
        <v>0</v>
      </c>
      <c r="L29" s="79">
        <v>0</v>
      </c>
      <c r="M29" s="78">
        <v>0</v>
      </c>
      <c r="N29" s="80">
        <v>0</v>
      </c>
      <c r="O29" s="79">
        <v>0</v>
      </c>
      <c r="P29" s="78">
        <v>7.889073</v>
      </c>
    </row>
    <row r="30" spans="1:16" ht="23.25" customHeight="1">
      <c r="A30" s="61" t="s">
        <v>130</v>
      </c>
      <c r="B30" s="61" t="s">
        <v>114</v>
      </c>
      <c r="C30" s="75" t="s">
        <v>134</v>
      </c>
      <c r="D30" s="76" t="s">
        <v>135</v>
      </c>
      <c r="E30" s="77">
        <v>2</v>
      </c>
      <c r="F30" s="77">
        <v>0</v>
      </c>
      <c r="G30" s="77">
        <v>0</v>
      </c>
      <c r="H30" s="77">
        <v>0</v>
      </c>
      <c r="I30" s="77">
        <v>0</v>
      </c>
      <c r="J30" s="77">
        <v>2</v>
      </c>
      <c r="K30" s="78">
        <v>2</v>
      </c>
      <c r="L30" s="79">
        <v>0</v>
      </c>
      <c r="M30" s="78">
        <v>0</v>
      </c>
      <c r="N30" s="80">
        <v>0</v>
      </c>
      <c r="O30" s="79">
        <v>0</v>
      </c>
      <c r="P30" s="78">
        <v>0</v>
      </c>
    </row>
    <row r="31" spans="1:16" ht="23.25" customHeight="1">
      <c r="A31" s="61" t="s">
        <v>130</v>
      </c>
      <c r="B31" s="61" t="s">
        <v>114</v>
      </c>
      <c r="C31" s="75" t="s">
        <v>136</v>
      </c>
      <c r="D31" s="76" t="s">
        <v>137</v>
      </c>
      <c r="E31" s="77">
        <v>616.56807</v>
      </c>
      <c r="F31" s="77">
        <v>371.45</v>
      </c>
      <c r="G31" s="77">
        <v>0</v>
      </c>
      <c r="H31" s="77">
        <v>0</v>
      </c>
      <c r="I31" s="77">
        <v>0</v>
      </c>
      <c r="J31" s="77">
        <v>0</v>
      </c>
      <c r="K31" s="78">
        <v>0</v>
      </c>
      <c r="L31" s="79">
        <v>0</v>
      </c>
      <c r="M31" s="78">
        <v>0</v>
      </c>
      <c r="N31" s="80">
        <v>0</v>
      </c>
      <c r="O31" s="79">
        <v>0</v>
      </c>
      <c r="P31" s="78">
        <v>245.11807</v>
      </c>
    </row>
    <row r="32" spans="1:16" ht="23.25" customHeight="1">
      <c r="A32" s="61" t="s">
        <v>130</v>
      </c>
      <c r="B32" s="61" t="s">
        <v>114</v>
      </c>
      <c r="C32" s="75" t="s">
        <v>138</v>
      </c>
      <c r="D32" s="76" t="s">
        <v>139</v>
      </c>
      <c r="E32" s="77">
        <v>462.635012</v>
      </c>
      <c r="F32" s="77">
        <v>462.635012</v>
      </c>
      <c r="G32" s="77">
        <v>0</v>
      </c>
      <c r="H32" s="77">
        <v>0</v>
      </c>
      <c r="I32" s="77">
        <v>0</v>
      </c>
      <c r="J32" s="77">
        <v>0</v>
      </c>
      <c r="K32" s="78">
        <v>0</v>
      </c>
      <c r="L32" s="79">
        <v>0</v>
      </c>
      <c r="M32" s="78">
        <v>0</v>
      </c>
      <c r="N32" s="80">
        <v>0</v>
      </c>
      <c r="O32" s="79">
        <v>0</v>
      </c>
      <c r="P32" s="78">
        <v>0</v>
      </c>
    </row>
    <row r="33" spans="1:16" ht="23.25" customHeight="1">
      <c r="A33" s="61" t="s">
        <v>130</v>
      </c>
      <c r="B33" s="61" t="s">
        <v>114</v>
      </c>
      <c r="C33" s="75" t="s">
        <v>140</v>
      </c>
      <c r="D33" s="76" t="s">
        <v>141</v>
      </c>
      <c r="E33" s="77">
        <v>140.3683</v>
      </c>
      <c r="F33" s="77">
        <v>93</v>
      </c>
      <c r="G33" s="77">
        <v>0</v>
      </c>
      <c r="H33" s="77">
        <v>0</v>
      </c>
      <c r="I33" s="77">
        <v>0</v>
      </c>
      <c r="J33" s="77">
        <v>47</v>
      </c>
      <c r="K33" s="78">
        <v>47</v>
      </c>
      <c r="L33" s="79">
        <v>0</v>
      </c>
      <c r="M33" s="78">
        <v>0</v>
      </c>
      <c r="N33" s="80">
        <v>0</v>
      </c>
      <c r="O33" s="79">
        <v>0</v>
      </c>
      <c r="P33" s="78">
        <v>0.3683</v>
      </c>
    </row>
    <row r="34" spans="1:16" ht="23.25" customHeight="1">
      <c r="A34" s="61" t="s">
        <v>130</v>
      </c>
      <c r="B34" s="61" t="s">
        <v>114</v>
      </c>
      <c r="C34" s="75" t="s">
        <v>142</v>
      </c>
      <c r="D34" s="76" t="s">
        <v>143</v>
      </c>
      <c r="E34" s="77">
        <v>70</v>
      </c>
      <c r="F34" s="77">
        <v>70</v>
      </c>
      <c r="G34" s="77">
        <v>0</v>
      </c>
      <c r="H34" s="77">
        <v>0</v>
      </c>
      <c r="I34" s="77">
        <v>0</v>
      </c>
      <c r="J34" s="77">
        <v>0</v>
      </c>
      <c r="K34" s="78">
        <v>0</v>
      </c>
      <c r="L34" s="79">
        <v>0</v>
      </c>
      <c r="M34" s="78">
        <v>0</v>
      </c>
      <c r="N34" s="80">
        <v>0</v>
      </c>
      <c r="O34" s="79">
        <v>0</v>
      </c>
      <c r="P34" s="78">
        <v>0</v>
      </c>
    </row>
    <row r="35" spans="1:16" ht="23.25" customHeight="1">
      <c r="A35" s="61" t="s">
        <v>130</v>
      </c>
      <c r="B35" s="61" t="s">
        <v>114</v>
      </c>
      <c r="C35" s="75" t="s">
        <v>96</v>
      </c>
      <c r="D35" s="76" t="s">
        <v>144</v>
      </c>
      <c r="E35" s="77">
        <v>67.42377</v>
      </c>
      <c r="F35" s="77">
        <v>45</v>
      </c>
      <c r="G35" s="77">
        <v>0</v>
      </c>
      <c r="H35" s="77">
        <v>0</v>
      </c>
      <c r="I35" s="77">
        <v>0</v>
      </c>
      <c r="J35" s="77">
        <v>0</v>
      </c>
      <c r="K35" s="78">
        <v>0</v>
      </c>
      <c r="L35" s="79">
        <v>0</v>
      </c>
      <c r="M35" s="78">
        <v>0</v>
      </c>
      <c r="N35" s="80">
        <v>0</v>
      </c>
      <c r="O35" s="79">
        <v>0</v>
      </c>
      <c r="P35" s="78">
        <v>22.42377</v>
      </c>
    </row>
    <row r="36" spans="1:16" ht="23.25" customHeight="1">
      <c r="A36" s="61" t="s">
        <v>130</v>
      </c>
      <c r="B36" s="61" t="s">
        <v>114</v>
      </c>
      <c r="C36" s="75" t="s">
        <v>89</v>
      </c>
      <c r="D36" s="76" t="s">
        <v>145</v>
      </c>
      <c r="E36" s="77">
        <v>2594.344242</v>
      </c>
      <c r="F36" s="77">
        <v>0</v>
      </c>
      <c r="G36" s="77">
        <v>0</v>
      </c>
      <c r="H36" s="77">
        <v>0</v>
      </c>
      <c r="I36" s="77">
        <v>0</v>
      </c>
      <c r="J36" s="77">
        <v>2500</v>
      </c>
      <c r="K36" s="78">
        <v>2500</v>
      </c>
      <c r="L36" s="79">
        <v>0</v>
      </c>
      <c r="M36" s="78">
        <v>0</v>
      </c>
      <c r="N36" s="80">
        <v>0</v>
      </c>
      <c r="O36" s="79">
        <v>0</v>
      </c>
      <c r="P36" s="78">
        <v>94.344242</v>
      </c>
    </row>
    <row r="37" spans="1:16" ht="23.25" customHeight="1">
      <c r="A37" s="61" t="s">
        <v>130</v>
      </c>
      <c r="B37" s="61" t="s">
        <v>114</v>
      </c>
      <c r="C37" s="75" t="s">
        <v>146</v>
      </c>
      <c r="D37" s="76" t="s">
        <v>147</v>
      </c>
      <c r="E37" s="77">
        <v>635.006625</v>
      </c>
      <c r="F37" s="77">
        <v>319.6861</v>
      </c>
      <c r="G37" s="77">
        <v>0</v>
      </c>
      <c r="H37" s="77">
        <v>0</v>
      </c>
      <c r="I37" s="77">
        <v>0</v>
      </c>
      <c r="J37" s="77">
        <v>299</v>
      </c>
      <c r="K37" s="78">
        <v>299</v>
      </c>
      <c r="L37" s="79">
        <v>0</v>
      </c>
      <c r="M37" s="78">
        <v>0</v>
      </c>
      <c r="N37" s="80">
        <v>0</v>
      </c>
      <c r="O37" s="79">
        <v>0</v>
      </c>
      <c r="P37" s="78">
        <v>16.320525</v>
      </c>
    </row>
    <row r="38" spans="1:16" ht="23.25" customHeight="1">
      <c r="A38" s="61" t="s">
        <v>130</v>
      </c>
      <c r="B38" s="61" t="s">
        <v>114</v>
      </c>
      <c r="C38" s="75" t="s">
        <v>148</v>
      </c>
      <c r="D38" s="76" t="s">
        <v>149</v>
      </c>
      <c r="E38" s="77">
        <v>21.15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8">
        <v>0</v>
      </c>
      <c r="L38" s="79">
        <v>0</v>
      </c>
      <c r="M38" s="78">
        <v>0</v>
      </c>
      <c r="N38" s="80">
        <v>0</v>
      </c>
      <c r="O38" s="79">
        <v>0</v>
      </c>
      <c r="P38" s="78">
        <v>21.15</v>
      </c>
    </row>
    <row r="39" spans="1:16" ht="23.25" customHeight="1">
      <c r="A39" s="61" t="s">
        <v>130</v>
      </c>
      <c r="B39" s="61" t="s">
        <v>114</v>
      </c>
      <c r="C39" s="75" t="s">
        <v>150</v>
      </c>
      <c r="D39" s="76" t="s">
        <v>151</v>
      </c>
      <c r="E39" s="77">
        <v>20</v>
      </c>
      <c r="F39" s="77">
        <v>0</v>
      </c>
      <c r="G39" s="77">
        <v>0</v>
      </c>
      <c r="H39" s="77">
        <v>0</v>
      </c>
      <c r="I39" s="77">
        <v>0</v>
      </c>
      <c r="J39" s="77">
        <v>20</v>
      </c>
      <c r="K39" s="78">
        <v>20</v>
      </c>
      <c r="L39" s="79">
        <v>0</v>
      </c>
      <c r="M39" s="78">
        <v>0</v>
      </c>
      <c r="N39" s="80">
        <v>0</v>
      </c>
      <c r="O39" s="79">
        <v>0</v>
      </c>
      <c r="P39" s="78">
        <v>0</v>
      </c>
    </row>
    <row r="40" spans="1:16" ht="23.25" customHeight="1">
      <c r="A40" s="61" t="s">
        <v>130</v>
      </c>
      <c r="B40" s="61" t="s">
        <v>114</v>
      </c>
      <c r="C40" s="75" t="s">
        <v>99</v>
      </c>
      <c r="D40" s="76" t="s">
        <v>152</v>
      </c>
      <c r="E40" s="77">
        <v>126.477708</v>
      </c>
      <c r="F40" s="77">
        <v>126.477708</v>
      </c>
      <c r="G40" s="77">
        <v>0</v>
      </c>
      <c r="H40" s="77">
        <v>0</v>
      </c>
      <c r="I40" s="77">
        <v>0</v>
      </c>
      <c r="J40" s="77">
        <v>0</v>
      </c>
      <c r="K40" s="78">
        <v>0</v>
      </c>
      <c r="L40" s="79">
        <v>0</v>
      </c>
      <c r="M40" s="78">
        <v>0</v>
      </c>
      <c r="N40" s="80">
        <v>0</v>
      </c>
      <c r="O40" s="79">
        <v>0</v>
      </c>
      <c r="P40" s="78">
        <v>0</v>
      </c>
    </row>
    <row r="41" spans="1:16" ht="23.25" customHeight="1">
      <c r="A41" s="61" t="s">
        <v>130</v>
      </c>
      <c r="B41" s="61" t="s">
        <v>114</v>
      </c>
      <c r="C41" s="75" t="s">
        <v>153</v>
      </c>
      <c r="D41" s="76" t="s">
        <v>154</v>
      </c>
      <c r="E41" s="77">
        <v>239.594961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8">
        <v>0</v>
      </c>
      <c r="L41" s="79">
        <v>0</v>
      </c>
      <c r="M41" s="78">
        <v>0</v>
      </c>
      <c r="N41" s="80">
        <v>0</v>
      </c>
      <c r="O41" s="79">
        <v>0</v>
      </c>
      <c r="P41" s="78">
        <v>239.594961</v>
      </c>
    </row>
    <row r="42" spans="1:16" ht="23.25" customHeight="1">
      <c r="A42" s="61" t="s">
        <v>130</v>
      </c>
      <c r="B42" s="61" t="s">
        <v>114</v>
      </c>
      <c r="C42" s="75" t="s">
        <v>155</v>
      </c>
      <c r="D42" s="76" t="s">
        <v>156</v>
      </c>
      <c r="E42" s="77">
        <v>508.3252</v>
      </c>
      <c r="F42" s="77">
        <v>200</v>
      </c>
      <c r="G42" s="77">
        <v>0</v>
      </c>
      <c r="H42" s="77">
        <v>0</v>
      </c>
      <c r="I42" s="77">
        <v>0</v>
      </c>
      <c r="J42" s="77">
        <v>276</v>
      </c>
      <c r="K42" s="78">
        <v>276</v>
      </c>
      <c r="L42" s="79">
        <v>0</v>
      </c>
      <c r="M42" s="78">
        <v>0</v>
      </c>
      <c r="N42" s="80">
        <v>0</v>
      </c>
      <c r="O42" s="79">
        <v>0</v>
      </c>
      <c r="P42" s="78">
        <v>32.3252</v>
      </c>
    </row>
    <row r="43" spans="1:16" ht="23.25" customHeight="1">
      <c r="A43" s="61" t="s">
        <v>157</v>
      </c>
      <c r="B43" s="61"/>
      <c r="C43" s="75"/>
      <c r="D43" s="76" t="s">
        <v>158</v>
      </c>
      <c r="E43" s="77">
        <v>50.7888</v>
      </c>
      <c r="F43" s="77">
        <v>50.7888</v>
      </c>
      <c r="G43" s="77">
        <v>0</v>
      </c>
      <c r="H43" s="77">
        <v>0</v>
      </c>
      <c r="I43" s="77">
        <v>0</v>
      </c>
      <c r="J43" s="77">
        <v>0</v>
      </c>
      <c r="K43" s="78">
        <v>0</v>
      </c>
      <c r="L43" s="79">
        <v>0</v>
      </c>
      <c r="M43" s="78">
        <v>0</v>
      </c>
      <c r="N43" s="80">
        <v>0</v>
      </c>
      <c r="O43" s="79">
        <v>0</v>
      </c>
      <c r="P43" s="78">
        <v>0</v>
      </c>
    </row>
    <row r="44" spans="1:16" ht="23.25" customHeight="1">
      <c r="A44" s="61"/>
      <c r="B44" s="61" t="s">
        <v>94</v>
      </c>
      <c r="C44" s="75"/>
      <c r="D44" s="76" t="s">
        <v>159</v>
      </c>
      <c r="E44" s="77">
        <v>50.7888</v>
      </c>
      <c r="F44" s="77">
        <v>50.7888</v>
      </c>
      <c r="G44" s="77">
        <v>0</v>
      </c>
      <c r="H44" s="77">
        <v>0</v>
      </c>
      <c r="I44" s="77">
        <v>0</v>
      </c>
      <c r="J44" s="77">
        <v>0</v>
      </c>
      <c r="K44" s="78">
        <v>0</v>
      </c>
      <c r="L44" s="79">
        <v>0</v>
      </c>
      <c r="M44" s="78">
        <v>0</v>
      </c>
      <c r="N44" s="80">
        <v>0</v>
      </c>
      <c r="O44" s="79">
        <v>0</v>
      </c>
      <c r="P44" s="78">
        <v>0</v>
      </c>
    </row>
    <row r="45" spans="1:16" ht="23.25" customHeight="1">
      <c r="A45" s="61" t="s">
        <v>160</v>
      </c>
      <c r="B45" s="61" t="s">
        <v>161</v>
      </c>
      <c r="C45" s="75" t="s">
        <v>99</v>
      </c>
      <c r="D45" s="76" t="s">
        <v>162</v>
      </c>
      <c r="E45" s="77">
        <v>50.7888</v>
      </c>
      <c r="F45" s="77">
        <v>50.7888</v>
      </c>
      <c r="G45" s="77">
        <v>0</v>
      </c>
      <c r="H45" s="77">
        <v>0</v>
      </c>
      <c r="I45" s="77">
        <v>0</v>
      </c>
      <c r="J45" s="77">
        <v>0</v>
      </c>
      <c r="K45" s="78">
        <v>0</v>
      </c>
      <c r="L45" s="79">
        <v>0</v>
      </c>
      <c r="M45" s="78">
        <v>0</v>
      </c>
      <c r="N45" s="80">
        <v>0</v>
      </c>
      <c r="O45" s="79">
        <v>0</v>
      </c>
      <c r="P45" s="78">
        <v>0</v>
      </c>
    </row>
    <row r="46" spans="1:1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8659722222222223" right="0.59" top="1" bottom="0.7868055555555555" header="0.5" footer="0.5"/>
  <pageSetup horizontalDpi="600" verticalDpi="600" orientation="landscape" paperSize="9"/>
  <headerFooter scaleWithDoc="0" alignWithMargins="0">
    <oddHeader>&amp;C收入总表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showGridLines="0" showZeros="0" workbookViewId="0" topLeftCell="A22">
      <selection activeCell="O39" sqref="O39"/>
    </sheetView>
  </sheetViews>
  <sheetFormatPr defaultColWidth="9.16015625" defaultRowHeight="12.75" customHeight="1"/>
  <cols>
    <col min="1" max="1" width="5.66015625" style="0" customWidth="1"/>
    <col min="2" max="2" width="5.5" style="0" customWidth="1"/>
    <col min="3" max="3" width="3.83203125" style="0" customWidth="1"/>
    <col min="4" max="4" width="39.66015625" style="0" customWidth="1"/>
    <col min="5" max="5" width="9.5" style="0" customWidth="1"/>
    <col min="6" max="6" width="8.16015625" style="0" customWidth="1"/>
    <col min="7" max="7" width="9.5" style="0" customWidth="1"/>
    <col min="8" max="12" width="6.33203125" style="0" customWidth="1"/>
    <col min="13" max="13" width="8.5" style="0" customWidth="1"/>
    <col min="14" max="14" width="9.83203125" style="0" customWidth="1"/>
    <col min="15" max="15" width="10" style="0" customWidth="1"/>
    <col min="16" max="16" width="9.83203125" style="0" customWidth="1"/>
    <col min="17" max="19" width="9.66015625" style="0" customWidth="1"/>
    <col min="20" max="20" width="6.5" style="0" customWidth="1"/>
    <col min="21" max="21" width="10.332031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163</v>
      </c>
      <c r="B3" s="18"/>
      <c r="C3" s="18"/>
      <c r="D3" s="18"/>
      <c r="E3" s="18"/>
      <c r="F3" s="58"/>
      <c r="G3" s="58"/>
      <c r="H3" s="58"/>
      <c r="I3" s="58"/>
      <c r="J3" s="58"/>
      <c r="K3" s="58"/>
      <c r="L3" s="58"/>
      <c r="M3" s="59"/>
      <c r="N3" s="59"/>
      <c r="O3" s="59"/>
      <c r="P3" s="59"/>
      <c r="Q3" s="59"/>
      <c r="R3" s="59"/>
      <c r="S3" s="59"/>
      <c r="T3" s="59"/>
      <c r="U3" s="59"/>
    </row>
    <row r="4" ht="12.75" customHeight="1">
      <c r="U4" s="4" t="s">
        <v>5</v>
      </c>
    </row>
    <row r="5" spans="1:21" ht="21" customHeight="1">
      <c r="A5" s="20" t="s">
        <v>68</v>
      </c>
      <c r="B5" s="30" t="s">
        <v>69</v>
      </c>
      <c r="C5" s="30" t="s">
        <v>70</v>
      </c>
      <c r="D5" s="70" t="s">
        <v>164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73"/>
      <c r="O5" s="73"/>
      <c r="P5" s="73"/>
      <c r="Q5" s="73"/>
      <c r="R5" s="73"/>
      <c r="S5" s="73"/>
      <c r="T5" s="73"/>
      <c r="U5" s="73"/>
    </row>
    <row r="6" spans="1:21" ht="28.5" customHeight="1">
      <c r="A6" s="20"/>
      <c r="B6" s="30"/>
      <c r="C6" s="30"/>
      <c r="D6" s="70"/>
      <c r="E6" s="31" t="s">
        <v>72</v>
      </c>
      <c r="F6" s="20" t="s">
        <v>165</v>
      </c>
      <c r="G6" s="20"/>
      <c r="H6" s="20"/>
      <c r="I6" s="20"/>
      <c r="J6" s="20"/>
      <c r="K6" s="20"/>
      <c r="L6" s="20"/>
      <c r="M6" s="21"/>
      <c r="N6" s="74" t="s">
        <v>166</v>
      </c>
      <c r="O6" s="74"/>
      <c r="P6" s="74"/>
      <c r="Q6" s="74"/>
      <c r="R6" s="74"/>
      <c r="S6" s="74"/>
      <c r="T6" s="74"/>
      <c r="U6" s="74"/>
    </row>
    <row r="7" spans="1:21" ht="51.75" customHeight="1">
      <c r="A7" s="20"/>
      <c r="B7" s="30"/>
      <c r="C7" s="30"/>
      <c r="D7" s="70"/>
      <c r="E7" s="22"/>
      <c r="F7" s="32" t="s">
        <v>86</v>
      </c>
      <c r="G7" s="22" t="s">
        <v>73</v>
      </c>
      <c r="H7" s="72" t="s">
        <v>74</v>
      </c>
      <c r="I7" s="72" t="s">
        <v>75</v>
      </c>
      <c r="J7" s="72" t="s">
        <v>76</v>
      </c>
      <c r="K7" s="72" t="s">
        <v>78</v>
      </c>
      <c r="L7" s="72" t="s">
        <v>79</v>
      </c>
      <c r="M7" s="22" t="s">
        <v>80</v>
      </c>
      <c r="N7" s="32" t="s">
        <v>86</v>
      </c>
      <c r="O7" s="22" t="s">
        <v>73</v>
      </c>
      <c r="P7" s="72" t="s">
        <v>74</v>
      </c>
      <c r="Q7" s="72" t="s">
        <v>75</v>
      </c>
      <c r="R7" s="72" t="s">
        <v>76</v>
      </c>
      <c r="S7" s="72" t="s">
        <v>78</v>
      </c>
      <c r="T7" s="22" t="s">
        <v>79</v>
      </c>
      <c r="U7" s="22" t="s">
        <v>80</v>
      </c>
    </row>
    <row r="8" spans="1:21" ht="18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4">
        <f aca="true" t="shared" si="0" ref="F8:U8">E8+1</f>
        <v>2</v>
      </c>
      <c r="G8" s="44">
        <f t="shared" si="0"/>
        <v>3</v>
      </c>
      <c r="H8" s="44">
        <f t="shared" si="0"/>
        <v>4</v>
      </c>
      <c r="I8" s="44">
        <f t="shared" si="0"/>
        <v>5</v>
      </c>
      <c r="J8" s="44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44">
        <f t="shared" si="0"/>
        <v>10</v>
      </c>
      <c r="O8" s="44">
        <f t="shared" si="0"/>
        <v>11</v>
      </c>
      <c r="P8" s="44">
        <f t="shared" si="0"/>
        <v>12</v>
      </c>
      <c r="Q8" s="44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</row>
    <row r="9" spans="1:21" ht="18.75" customHeight="1">
      <c r="A9" s="61"/>
      <c r="B9" s="61"/>
      <c r="C9" s="61"/>
      <c r="D9" s="9" t="s">
        <v>86</v>
      </c>
      <c r="E9" s="38">
        <v>8237.221504</v>
      </c>
      <c r="F9" s="39">
        <v>718.631088</v>
      </c>
      <c r="G9" s="63">
        <v>718.416088</v>
      </c>
      <c r="H9" s="63">
        <v>0</v>
      </c>
      <c r="I9" s="63">
        <v>0</v>
      </c>
      <c r="J9" s="63">
        <v>0</v>
      </c>
      <c r="K9" s="40">
        <v>0</v>
      </c>
      <c r="L9" s="39">
        <v>0</v>
      </c>
      <c r="M9" s="63">
        <v>0.215</v>
      </c>
      <c r="N9" s="63">
        <v>7518.590416</v>
      </c>
      <c r="O9" s="63">
        <v>5674.8979</v>
      </c>
      <c r="P9" s="63">
        <v>1064.240834</v>
      </c>
      <c r="Q9" s="63">
        <v>0</v>
      </c>
      <c r="R9" s="63">
        <v>0</v>
      </c>
      <c r="S9" s="40">
        <v>0</v>
      </c>
      <c r="T9" s="39">
        <v>0</v>
      </c>
      <c r="U9" s="63">
        <v>779.451682</v>
      </c>
    </row>
    <row r="10" spans="1:21" ht="21.75" customHeight="1">
      <c r="A10" s="61"/>
      <c r="B10" s="61"/>
      <c r="C10" s="61"/>
      <c r="D10" s="9" t="s">
        <v>2</v>
      </c>
      <c r="E10" s="38">
        <v>8237.221504</v>
      </c>
      <c r="F10" s="39">
        <v>718.631088</v>
      </c>
      <c r="G10" s="63">
        <v>718.416088</v>
      </c>
      <c r="H10" s="63">
        <v>0</v>
      </c>
      <c r="I10" s="63">
        <v>0</v>
      </c>
      <c r="J10" s="63">
        <v>0</v>
      </c>
      <c r="K10" s="40">
        <v>0</v>
      </c>
      <c r="L10" s="39">
        <v>0</v>
      </c>
      <c r="M10" s="63">
        <v>0.215</v>
      </c>
      <c r="N10" s="63">
        <v>7518.590416</v>
      </c>
      <c r="O10" s="63">
        <v>5674.8979</v>
      </c>
      <c r="P10" s="63">
        <v>1064.240834</v>
      </c>
      <c r="Q10" s="63">
        <v>0</v>
      </c>
      <c r="R10" s="63">
        <v>0</v>
      </c>
      <c r="S10" s="40">
        <v>0</v>
      </c>
      <c r="T10" s="39">
        <v>0</v>
      </c>
      <c r="U10" s="63">
        <v>779.451682</v>
      </c>
    </row>
    <row r="11" spans="1:21" ht="16.5" customHeight="1">
      <c r="A11" s="21">
        <v>208</v>
      </c>
      <c r="B11" s="61"/>
      <c r="C11" s="61"/>
      <c r="D11" s="9" t="s">
        <v>88</v>
      </c>
      <c r="E11" s="38">
        <v>95.60256800000002</v>
      </c>
      <c r="F11" s="39">
        <v>88.282568</v>
      </c>
      <c r="G11" s="63">
        <v>88.067568</v>
      </c>
      <c r="H11" s="63">
        <v>0</v>
      </c>
      <c r="I11" s="63">
        <v>0</v>
      </c>
      <c r="J11" s="63">
        <v>0</v>
      </c>
      <c r="K11" s="40">
        <v>0</v>
      </c>
      <c r="L11" s="39">
        <v>0</v>
      </c>
      <c r="M11" s="63">
        <v>0.215</v>
      </c>
      <c r="N11" s="63">
        <v>7.32</v>
      </c>
      <c r="O11" s="63">
        <v>0</v>
      </c>
      <c r="P11" s="63">
        <v>6.42</v>
      </c>
      <c r="Q11" s="63">
        <v>0</v>
      </c>
      <c r="R11" s="63">
        <v>0</v>
      </c>
      <c r="S11" s="40">
        <v>0</v>
      </c>
      <c r="T11" s="39">
        <v>0</v>
      </c>
      <c r="U11" s="63">
        <v>0.9</v>
      </c>
    </row>
    <row r="12" spans="1:21" ht="18.75" customHeight="1">
      <c r="A12" s="61"/>
      <c r="B12" s="21">
        <v>5</v>
      </c>
      <c r="C12" s="61"/>
      <c r="D12" s="9" t="s">
        <v>90</v>
      </c>
      <c r="E12" s="38">
        <v>88.282568</v>
      </c>
      <c r="F12" s="39">
        <v>88.282568</v>
      </c>
      <c r="G12" s="63">
        <v>88.067568</v>
      </c>
      <c r="H12" s="63">
        <v>0</v>
      </c>
      <c r="I12" s="63">
        <v>0</v>
      </c>
      <c r="J12" s="63">
        <v>0</v>
      </c>
      <c r="K12" s="40">
        <v>0</v>
      </c>
      <c r="L12" s="39">
        <v>0</v>
      </c>
      <c r="M12" s="63">
        <v>0.215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40">
        <v>0</v>
      </c>
      <c r="T12" s="39">
        <v>0</v>
      </c>
      <c r="U12" s="63">
        <v>0</v>
      </c>
    </row>
    <row r="13" spans="1:21" ht="31.5" customHeight="1">
      <c r="A13" s="21">
        <v>208</v>
      </c>
      <c r="B13" s="21">
        <v>5</v>
      </c>
      <c r="C13" s="21">
        <v>5</v>
      </c>
      <c r="D13" s="9" t="s">
        <v>93</v>
      </c>
      <c r="E13" s="38">
        <v>88.067568</v>
      </c>
      <c r="F13" s="39">
        <v>88.067568</v>
      </c>
      <c r="G13" s="63">
        <v>88.067568</v>
      </c>
      <c r="H13" s="63">
        <v>0</v>
      </c>
      <c r="I13" s="63">
        <v>0</v>
      </c>
      <c r="J13" s="63">
        <v>0</v>
      </c>
      <c r="K13" s="40">
        <v>0</v>
      </c>
      <c r="L13" s="39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40">
        <v>0</v>
      </c>
      <c r="T13" s="39">
        <v>0</v>
      </c>
      <c r="U13" s="63">
        <v>0</v>
      </c>
    </row>
    <row r="14" spans="1:21" ht="21.75" customHeight="1">
      <c r="A14" s="21">
        <v>208</v>
      </c>
      <c r="B14" s="21">
        <v>5</v>
      </c>
      <c r="C14" s="21">
        <v>2</v>
      </c>
      <c r="D14" s="9" t="s">
        <v>95</v>
      </c>
      <c r="E14" s="38">
        <v>0.215</v>
      </c>
      <c r="F14" s="39">
        <v>0.215</v>
      </c>
      <c r="G14" s="63">
        <v>0</v>
      </c>
      <c r="H14" s="63">
        <v>0</v>
      </c>
      <c r="I14" s="63">
        <v>0</v>
      </c>
      <c r="J14" s="63">
        <v>0</v>
      </c>
      <c r="K14" s="40">
        <v>0</v>
      </c>
      <c r="L14" s="39">
        <v>0</v>
      </c>
      <c r="M14" s="63">
        <v>0.215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40">
        <v>0</v>
      </c>
      <c r="T14" s="39">
        <v>0</v>
      </c>
      <c r="U14" s="63">
        <v>0</v>
      </c>
    </row>
    <row r="15" spans="1:21" ht="21.75" customHeight="1">
      <c r="A15" s="61"/>
      <c r="B15" s="21">
        <v>22</v>
      </c>
      <c r="C15" s="61"/>
      <c r="D15" s="9" t="s">
        <v>97</v>
      </c>
      <c r="E15" s="38">
        <v>7.32</v>
      </c>
      <c r="F15" s="39">
        <v>0</v>
      </c>
      <c r="G15" s="63">
        <v>0</v>
      </c>
      <c r="H15" s="63">
        <v>0</v>
      </c>
      <c r="I15" s="63">
        <v>0</v>
      </c>
      <c r="J15" s="63">
        <v>0</v>
      </c>
      <c r="K15" s="40">
        <v>0</v>
      </c>
      <c r="L15" s="39">
        <v>0</v>
      </c>
      <c r="M15" s="63">
        <v>0</v>
      </c>
      <c r="N15" s="63">
        <v>7.32</v>
      </c>
      <c r="O15" s="63">
        <v>0</v>
      </c>
      <c r="P15" s="63">
        <v>6.42</v>
      </c>
      <c r="Q15" s="63">
        <v>0</v>
      </c>
      <c r="R15" s="63">
        <v>0</v>
      </c>
      <c r="S15" s="40">
        <v>0</v>
      </c>
      <c r="T15" s="39">
        <v>0</v>
      </c>
      <c r="U15" s="63">
        <v>0.9</v>
      </c>
    </row>
    <row r="16" spans="1:21" ht="21.75" customHeight="1">
      <c r="A16" s="21">
        <v>208</v>
      </c>
      <c r="B16" s="21">
        <v>22</v>
      </c>
      <c r="C16" s="21">
        <v>1</v>
      </c>
      <c r="D16" s="9" t="s">
        <v>100</v>
      </c>
      <c r="E16" s="38">
        <v>7.32</v>
      </c>
      <c r="F16" s="39">
        <v>0</v>
      </c>
      <c r="G16" s="63">
        <v>0</v>
      </c>
      <c r="H16" s="63">
        <v>0</v>
      </c>
      <c r="I16" s="63">
        <v>0</v>
      </c>
      <c r="J16" s="63">
        <v>0</v>
      </c>
      <c r="K16" s="40">
        <v>0</v>
      </c>
      <c r="L16" s="39">
        <v>0</v>
      </c>
      <c r="M16" s="63">
        <v>0</v>
      </c>
      <c r="N16" s="63">
        <v>7.32</v>
      </c>
      <c r="O16" s="63">
        <v>0</v>
      </c>
      <c r="P16" s="63">
        <v>6.42</v>
      </c>
      <c r="Q16" s="63">
        <v>0</v>
      </c>
      <c r="R16" s="63">
        <v>0</v>
      </c>
      <c r="S16" s="40">
        <v>0</v>
      </c>
      <c r="T16" s="39">
        <v>0</v>
      </c>
      <c r="U16" s="63">
        <v>0.9</v>
      </c>
    </row>
    <row r="17" spans="1:21" ht="18" customHeight="1">
      <c r="A17" s="21">
        <v>210</v>
      </c>
      <c r="B17" s="61"/>
      <c r="C17" s="61"/>
      <c r="D17" s="9" t="s">
        <v>102</v>
      </c>
      <c r="E17" s="38">
        <v>0.447</v>
      </c>
      <c r="F17" s="39">
        <v>0.447</v>
      </c>
      <c r="G17" s="63">
        <v>0.447</v>
      </c>
      <c r="H17" s="63">
        <v>0</v>
      </c>
      <c r="I17" s="63">
        <v>0</v>
      </c>
      <c r="J17" s="63">
        <v>0</v>
      </c>
      <c r="K17" s="40">
        <v>0</v>
      </c>
      <c r="L17" s="39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40">
        <v>0</v>
      </c>
      <c r="T17" s="39">
        <v>0</v>
      </c>
      <c r="U17" s="63">
        <v>0</v>
      </c>
    </row>
    <row r="18" spans="1:21" ht="18" customHeight="1">
      <c r="A18" s="61"/>
      <c r="B18" s="21">
        <v>7</v>
      </c>
      <c r="C18" s="61"/>
      <c r="D18" s="9" t="s">
        <v>104</v>
      </c>
      <c r="E18" s="38">
        <v>0.447</v>
      </c>
      <c r="F18" s="39">
        <v>0.447</v>
      </c>
      <c r="G18" s="63">
        <v>0.447</v>
      </c>
      <c r="H18" s="63">
        <v>0</v>
      </c>
      <c r="I18" s="63">
        <v>0</v>
      </c>
      <c r="J18" s="63">
        <v>0</v>
      </c>
      <c r="K18" s="40">
        <v>0</v>
      </c>
      <c r="L18" s="39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40">
        <v>0</v>
      </c>
      <c r="T18" s="39">
        <v>0</v>
      </c>
      <c r="U18" s="63">
        <v>0</v>
      </c>
    </row>
    <row r="19" spans="1:21" ht="18" customHeight="1">
      <c r="A19" s="21">
        <v>210</v>
      </c>
      <c r="B19" s="21">
        <v>7</v>
      </c>
      <c r="C19" s="21">
        <v>99</v>
      </c>
      <c r="D19" s="9" t="s">
        <v>108</v>
      </c>
      <c r="E19" s="38">
        <v>0.447</v>
      </c>
      <c r="F19" s="39">
        <v>0.447</v>
      </c>
      <c r="G19" s="63">
        <v>0.447</v>
      </c>
      <c r="H19" s="63">
        <v>0</v>
      </c>
      <c r="I19" s="63">
        <v>0</v>
      </c>
      <c r="J19" s="63">
        <v>0</v>
      </c>
      <c r="K19" s="40">
        <v>0</v>
      </c>
      <c r="L19" s="39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40">
        <v>0</v>
      </c>
      <c r="T19" s="39">
        <v>0</v>
      </c>
      <c r="U19" s="63">
        <v>0</v>
      </c>
    </row>
    <row r="20" spans="1:21" ht="18" customHeight="1">
      <c r="A20" s="21">
        <v>211</v>
      </c>
      <c r="B20" s="61"/>
      <c r="C20" s="61"/>
      <c r="D20" s="9" t="s">
        <v>110</v>
      </c>
      <c r="E20" s="38">
        <v>200.54</v>
      </c>
      <c r="F20" s="39">
        <v>0</v>
      </c>
      <c r="G20" s="63">
        <v>0</v>
      </c>
      <c r="H20" s="63">
        <v>0</v>
      </c>
      <c r="I20" s="63">
        <v>0</v>
      </c>
      <c r="J20" s="63">
        <v>0</v>
      </c>
      <c r="K20" s="40">
        <v>0</v>
      </c>
      <c r="L20" s="39">
        <v>0</v>
      </c>
      <c r="M20" s="63">
        <v>0</v>
      </c>
      <c r="N20" s="63">
        <v>200.54</v>
      </c>
      <c r="O20" s="63">
        <v>200.54</v>
      </c>
      <c r="P20" s="63">
        <v>0</v>
      </c>
      <c r="Q20" s="63">
        <v>0</v>
      </c>
      <c r="R20" s="63">
        <v>0</v>
      </c>
      <c r="S20" s="40">
        <v>0</v>
      </c>
      <c r="T20" s="39">
        <v>0</v>
      </c>
      <c r="U20" s="63">
        <v>0</v>
      </c>
    </row>
    <row r="21" spans="1:21" ht="18" customHeight="1">
      <c r="A21" s="61"/>
      <c r="B21" s="21">
        <v>3</v>
      </c>
      <c r="C21" s="61"/>
      <c r="D21" s="9" t="s">
        <v>112</v>
      </c>
      <c r="E21" s="38">
        <v>200.54</v>
      </c>
      <c r="F21" s="39">
        <v>0</v>
      </c>
      <c r="G21" s="63">
        <v>0</v>
      </c>
      <c r="H21" s="63">
        <v>0</v>
      </c>
      <c r="I21" s="63">
        <v>0</v>
      </c>
      <c r="J21" s="63">
        <v>0</v>
      </c>
      <c r="K21" s="40">
        <v>0</v>
      </c>
      <c r="L21" s="39">
        <v>0</v>
      </c>
      <c r="M21" s="63">
        <v>0</v>
      </c>
      <c r="N21" s="63">
        <v>200.54</v>
      </c>
      <c r="O21" s="63">
        <v>200.54</v>
      </c>
      <c r="P21" s="63">
        <v>0</v>
      </c>
      <c r="Q21" s="63">
        <v>0</v>
      </c>
      <c r="R21" s="63">
        <v>0</v>
      </c>
      <c r="S21" s="40">
        <v>0</v>
      </c>
      <c r="T21" s="39">
        <v>0</v>
      </c>
      <c r="U21" s="63">
        <v>0</v>
      </c>
    </row>
    <row r="22" spans="1:21" ht="18" customHeight="1">
      <c r="A22" s="21">
        <v>211</v>
      </c>
      <c r="B22" s="21">
        <v>3</v>
      </c>
      <c r="C22" s="21">
        <v>2</v>
      </c>
      <c r="D22" s="9" t="s">
        <v>115</v>
      </c>
      <c r="E22" s="38">
        <v>200.54</v>
      </c>
      <c r="F22" s="39">
        <v>0</v>
      </c>
      <c r="G22" s="63">
        <v>0</v>
      </c>
      <c r="H22" s="63">
        <v>0</v>
      </c>
      <c r="I22" s="63">
        <v>0</v>
      </c>
      <c r="J22" s="63">
        <v>0</v>
      </c>
      <c r="K22" s="40">
        <v>0</v>
      </c>
      <c r="L22" s="39">
        <v>0</v>
      </c>
      <c r="M22" s="63">
        <v>0</v>
      </c>
      <c r="N22" s="63">
        <v>200.54</v>
      </c>
      <c r="O22" s="63">
        <v>200.54</v>
      </c>
      <c r="P22" s="63">
        <v>0</v>
      </c>
      <c r="Q22" s="63">
        <v>0</v>
      </c>
      <c r="R22" s="63">
        <v>0</v>
      </c>
      <c r="S22" s="40">
        <v>0</v>
      </c>
      <c r="T22" s="39">
        <v>0</v>
      </c>
      <c r="U22" s="63">
        <v>0</v>
      </c>
    </row>
    <row r="23" spans="1:21" ht="18" customHeight="1">
      <c r="A23" s="21">
        <v>212</v>
      </c>
      <c r="B23" s="61"/>
      <c r="C23" s="61"/>
      <c r="D23" s="9" t="s">
        <v>117</v>
      </c>
      <c r="E23" s="38">
        <v>1072.08189</v>
      </c>
      <c r="F23" s="39">
        <v>0</v>
      </c>
      <c r="G23" s="63">
        <v>0</v>
      </c>
      <c r="H23" s="63">
        <v>0</v>
      </c>
      <c r="I23" s="63">
        <v>0</v>
      </c>
      <c r="J23" s="63">
        <v>0</v>
      </c>
      <c r="K23" s="40">
        <v>0</v>
      </c>
      <c r="L23" s="39">
        <v>0</v>
      </c>
      <c r="M23" s="63">
        <v>0</v>
      </c>
      <c r="N23" s="63">
        <v>1072.08189</v>
      </c>
      <c r="O23" s="63">
        <v>0</v>
      </c>
      <c r="P23" s="63">
        <v>1057.820834</v>
      </c>
      <c r="Q23" s="63">
        <v>0</v>
      </c>
      <c r="R23" s="63">
        <v>0</v>
      </c>
      <c r="S23" s="40">
        <v>0</v>
      </c>
      <c r="T23" s="39">
        <v>0</v>
      </c>
      <c r="U23" s="63">
        <v>14.261056</v>
      </c>
    </row>
    <row r="24" spans="1:21" ht="28.5" customHeight="1">
      <c r="A24" s="61"/>
      <c r="B24" s="21">
        <v>8</v>
      </c>
      <c r="C24" s="61"/>
      <c r="D24" s="9" t="s">
        <v>119</v>
      </c>
      <c r="E24" s="38">
        <v>1057.820834</v>
      </c>
      <c r="F24" s="39">
        <v>0</v>
      </c>
      <c r="G24" s="63">
        <v>0</v>
      </c>
      <c r="H24" s="63">
        <v>0</v>
      </c>
      <c r="I24" s="63">
        <v>0</v>
      </c>
      <c r="J24" s="63">
        <v>0</v>
      </c>
      <c r="K24" s="40">
        <v>0</v>
      </c>
      <c r="L24" s="39">
        <v>0</v>
      </c>
      <c r="M24" s="63">
        <v>0</v>
      </c>
      <c r="N24" s="63">
        <v>1057.820834</v>
      </c>
      <c r="O24" s="63">
        <v>0</v>
      </c>
      <c r="P24" s="63">
        <v>1057.820834</v>
      </c>
      <c r="Q24" s="63">
        <v>0</v>
      </c>
      <c r="R24" s="63">
        <v>0</v>
      </c>
      <c r="S24" s="40">
        <v>0</v>
      </c>
      <c r="T24" s="39">
        <v>0</v>
      </c>
      <c r="U24" s="63">
        <v>0</v>
      </c>
    </row>
    <row r="25" spans="1:21" ht="30.75" customHeight="1">
      <c r="A25" s="21">
        <v>212</v>
      </c>
      <c r="B25" s="21">
        <v>8</v>
      </c>
      <c r="C25" s="21">
        <v>99</v>
      </c>
      <c r="D25" s="9" t="s">
        <v>122</v>
      </c>
      <c r="E25" s="38">
        <v>1057.820834</v>
      </c>
      <c r="F25" s="39">
        <v>0</v>
      </c>
      <c r="G25" s="63">
        <v>0</v>
      </c>
      <c r="H25" s="63">
        <v>0</v>
      </c>
      <c r="I25" s="63">
        <v>0</v>
      </c>
      <c r="J25" s="63">
        <v>0</v>
      </c>
      <c r="K25" s="40">
        <v>0</v>
      </c>
      <c r="L25" s="39">
        <v>0</v>
      </c>
      <c r="M25" s="63">
        <v>0</v>
      </c>
      <c r="N25" s="63">
        <v>1057.820834</v>
      </c>
      <c r="O25" s="63">
        <v>0</v>
      </c>
      <c r="P25" s="63">
        <v>1057.820834</v>
      </c>
      <c r="Q25" s="63">
        <v>0</v>
      </c>
      <c r="R25" s="63">
        <v>0</v>
      </c>
      <c r="S25" s="40">
        <v>0</v>
      </c>
      <c r="T25" s="39">
        <v>0</v>
      </c>
      <c r="U25" s="63">
        <v>0</v>
      </c>
    </row>
    <row r="26" spans="1:21" ht="19.5" customHeight="1">
      <c r="A26" s="61"/>
      <c r="B26" s="21">
        <v>11</v>
      </c>
      <c r="C26" s="61"/>
      <c r="D26" s="9" t="s">
        <v>124</v>
      </c>
      <c r="E26" s="38">
        <v>14.261056</v>
      </c>
      <c r="F26" s="39">
        <v>0</v>
      </c>
      <c r="G26" s="63">
        <v>0</v>
      </c>
      <c r="H26" s="63">
        <v>0</v>
      </c>
      <c r="I26" s="63">
        <v>0</v>
      </c>
      <c r="J26" s="63">
        <v>0</v>
      </c>
      <c r="K26" s="40">
        <v>0</v>
      </c>
      <c r="L26" s="39">
        <v>0</v>
      </c>
      <c r="M26" s="63">
        <v>0</v>
      </c>
      <c r="N26" s="63">
        <v>14.261056</v>
      </c>
      <c r="O26" s="63">
        <v>0</v>
      </c>
      <c r="P26" s="63">
        <v>0</v>
      </c>
      <c r="Q26" s="63">
        <v>0</v>
      </c>
      <c r="R26" s="63">
        <v>0</v>
      </c>
      <c r="S26" s="40">
        <v>0</v>
      </c>
      <c r="T26" s="39">
        <v>0</v>
      </c>
      <c r="U26" s="63">
        <v>14.261056</v>
      </c>
    </row>
    <row r="27" spans="1:21" ht="19.5" customHeight="1">
      <c r="A27" s="21">
        <v>212</v>
      </c>
      <c r="B27" s="21">
        <v>11</v>
      </c>
      <c r="C27" s="61"/>
      <c r="D27" s="9" t="s">
        <v>126</v>
      </c>
      <c r="E27" s="38">
        <v>14.261056</v>
      </c>
      <c r="F27" s="39">
        <v>0</v>
      </c>
      <c r="G27" s="63">
        <v>0</v>
      </c>
      <c r="H27" s="63">
        <v>0</v>
      </c>
      <c r="I27" s="63">
        <v>0</v>
      </c>
      <c r="J27" s="63">
        <v>0</v>
      </c>
      <c r="K27" s="40">
        <v>0</v>
      </c>
      <c r="L27" s="39">
        <v>0</v>
      </c>
      <c r="M27" s="63">
        <v>0</v>
      </c>
      <c r="N27" s="63">
        <v>14.261056</v>
      </c>
      <c r="O27" s="63">
        <v>0</v>
      </c>
      <c r="P27" s="63">
        <v>0</v>
      </c>
      <c r="Q27" s="63">
        <v>0</v>
      </c>
      <c r="R27" s="63">
        <v>0</v>
      </c>
      <c r="S27" s="40">
        <v>0</v>
      </c>
      <c r="T27" s="39">
        <v>0</v>
      </c>
      <c r="U27" s="63">
        <v>14.261056</v>
      </c>
    </row>
    <row r="28" spans="1:21" ht="19.5" customHeight="1">
      <c r="A28" s="21">
        <v>213</v>
      </c>
      <c r="B28" s="61"/>
      <c r="C28" s="61"/>
      <c r="D28" s="9" t="s">
        <v>128</v>
      </c>
      <c r="E28" s="38">
        <v>6817.761246</v>
      </c>
      <c r="F28" s="39">
        <v>579.11272</v>
      </c>
      <c r="G28" s="63">
        <v>579.11272</v>
      </c>
      <c r="H28" s="63">
        <v>0</v>
      </c>
      <c r="I28" s="63">
        <v>0</v>
      </c>
      <c r="J28" s="63">
        <v>0</v>
      </c>
      <c r="K28" s="40">
        <v>0</v>
      </c>
      <c r="L28" s="39">
        <v>0</v>
      </c>
      <c r="M28" s="63">
        <v>0</v>
      </c>
      <c r="N28" s="63">
        <v>6238.648526</v>
      </c>
      <c r="O28" s="63">
        <v>5474.3579</v>
      </c>
      <c r="P28" s="63">
        <v>0</v>
      </c>
      <c r="Q28" s="63">
        <v>0</v>
      </c>
      <c r="R28" s="63">
        <v>0</v>
      </c>
      <c r="S28" s="40">
        <v>0</v>
      </c>
      <c r="T28" s="39">
        <v>0</v>
      </c>
      <c r="U28" s="63">
        <v>764.290626</v>
      </c>
    </row>
    <row r="29" spans="1:21" ht="18.75" customHeight="1">
      <c r="A29" s="61"/>
      <c r="B29" s="21">
        <v>3</v>
      </c>
      <c r="C29" s="61"/>
      <c r="D29" s="9" t="s">
        <v>129</v>
      </c>
      <c r="E29" s="38">
        <v>6817.761246</v>
      </c>
      <c r="F29" s="39">
        <v>579.11272</v>
      </c>
      <c r="G29" s="63">
        <v>579.11272</v>
      </c>
      <c r="H29" s="63">
        <v>0</v>
      </c>
      <c r="I29" s="63">
        <v>0</v>
      </c>
      <c r="J29" s="63">
        <v>0</v>
      </c>
      <c r="K29" s="40">
        <v>0</v>
      </c>
      <c r="L29" s="39">
        <v>0</v>
      </c>
      <c r="M29" s="63">
        <v>0</v>
      </c>
      <c r="N29" s="63">
        <v>6238.648526</v>
      </c>
      <c r="O29" s="63">
        <v>5474.3579</v>
      </c>
      <c r="P29" s="63">
        <v>0</v>
      </c>
      <c r="Q29" s="63">
        <v>0</v>
      </c>
      <c r="R29" s="63">
        <v>0</v>
      </c>
      <c r="S29" s="40">
        <v>0</v>
      </c>
      <c r="T29" s="39">
        <v>0</v>
      </c>
      <c r="U29" s="63">
        <v>764.290626</v>
      </c>
    </row>
    <row r="30" spans="1:21" ht="18.75" customHeight="1">
      <c r="A30" s="21">
        <v>213</v>
      </c>
      <c r="B30" s="21">
        <v>3</v>
      </c>
      <c r="C30" s="21">
        <v>99</v>
      </c>
      <c r="D30" s="9" t="s">
        <v>131</v>
      </c>
      <c r="E30" s="38">
        <v>1305.978285</v>
      </c>
      <c r="F30" s="39">
        <v>0</v>
      </c>
      <c r="G30" s="63">
        <v>0</v>
      </c>
      <c r="H30" s="63">
        <v>0</v>
      </c>
      <c r="I30" s="63">
        <v>0</v>
      </c>
      <c r="J30" s="63">
        <v>0</v>
      </c>
      <c r="K30" s="40">
        <v>0</v>
      </c>
      <c r="L30" s="39">
        <v>0</v>
      </c>
      <c r="M30" s="63">
        <v>0</v>
      </c>
      <c r="N30" s="63">
        <v>1305.978285</v>
      </c>
      <c r="O30" s="63">
        <v>1221.2218</v>
      </c>
      <c r="P30" s="63">
        <v>0</v>
      </c>
      <c r="Q30" s="63">
        <v>0</v>
      </c>
      <c r="R30" s="63">
        <v>0</v>
      </c>
      <c r="S30" s="40">
        <v>0</v>
      </c>
      <c r="T30" s="39">
        <v>0</v>
      </c>
      <c r="U30" s="63">
        <v>84.756485</v>
      </c>
    </row>
    <row r="31" spans="1:21" ht="18.75" customHeight="1">
      <c r="A31" s="21">
        <v>213</v>
      </c>
      <c r="B31" s="21">
        <v>3</v>
      </c>
      <c r="C31" s="21">
        <v>16</v>
      </c>
      <c r="D31" s="9" t="s">
        <v>133</v>
      </c>
      <c r="E31" s="38">
        <v>7.889073</v>
      </c>
      <c r="F31" s="39">
        <v>0</v>
      </c>
      <c r="G31" s="63">
        <v>0</v>
      </c>
      <c r="H31" s="63">
        <v>0</v>
      </c>
      <c r="I31" s="63">
        <v>0</v>
      </c>
      <c r="J31" s="63">
        <v>0</v>
      </c>
      <c r="K31" s="40">
        <v>0</v>
      </c>
      <c r="L31" s="39">
        <v>0</v>
      </c>
      <c r="M31" s="63">
        <v>0</v>
      </c>
      <c r="N31" s="63">
        <v>7.889073</v>
      </c>
      <c r="O31" s="63">
        <v>0</v>
      </c>
      <c r="P31" s="63">
        <v>0</v>
      </c>
      <c r="Q31" s="63">
        <v>0</v>
      </c>
      <c r="R31" s="63">
        <v>0</v>
      </c>
      <c r="S31" s="40">
        <v>0</v>
      </c>
      <c r="T31" s="39">
        <v>0</v>
      </c>
      <c r="U31" s="63">
        <v>7.889073</v>
      </c>
    </row>
    <row r="32" spans="1:21" ht="18.75" customHeight="1">
      <c r="A32" s="21">
        <v>213</v>
      </c>
      <c r="B32" s="21">
        <v>3</v>
      </c>
      <c r="C32" s="21">
        <v>17</v>
      </c>
      <c r="D32" s="9" t="s">
        <v>135</v>
      </c>
      <c r="E32" s="38">
        <v>2</v>
      </c>
      <c r="F32" s="39">
        <v>0</v>
      </c>
      <c r="G32" s="63">
        <v>0</v>
      </c>
      <c r="H32" s="63">
        <v>0</v>
      </c>
      <c r="I32" s="63">
        <v>0</v>
      </c>
      <c r="J32" s="63">
        <v>0</v>
      </c>
      <c r="K32" s="40">
        <v>0</v>
      </c>
      <c r="L32" s="39">
        <v>0</v>
      </c>
      <c r="M32" s="63">
        <v>0</v>
      </c>
      <c r="N32" s="63">
        <v>2</v>
      </c>
      <c r="O32" s="63">
        <v>2</v>
      </c>
      <c r="P32" s="63">
        <v>0</v>
      </c>
      <c r="Q32" s="63">
        <v>0</v>
      </c>
      <c r="R32" s="63">
        <v>0</v>
      </c>
      <c r="S32" s="40">
        <v>0</v>
      </c>
      <c r="T32" s="39">
        <v>0</v>
      </c>
      <c r="U32" s="63">
        <v>0</v>
      </c>
    </row>
    <row r="33" spans="1:21" ht="18.75" customHeight="1">
      <c r="A33" s="21">
        <v>213</v>
      </c>
      <c r="B33" s="21">
        <v>3</v>
      </c>
      <c r="C33" s="21">
        <v>19</v>
      </c>
      <c r="D33" s="9" t="s">
        <v>137</v>
      </c>
      <c r="E33" s="38">
        <v>616.56807</v>
      </c>
      <c r="F33" s="39">
        <v>0</v>
      </c>
      <c r="G33" s="63">
        <v>0</v>
      </c>
      <c r="H33" s="63">
        <v>0</v>
      </c>
      <c r="I33" s="63">
        <v>0</v>
      </c>
      <c r="J33" s="63">
        <v>0</v>
      </c>
      <c r="K33" s="40">
        <v>0</v>
      </c>
      <c r="L33" s="39">
        <v>0</v>
      </c>
      <c r="M33" s="63">
        <v>0</v>
      </c>
      <c r="N33" s="63">
        <v>616.56807</v>
      </c>
      <c r="O33" s="63">
        <v>371.45</v>
      </c>
      <c r="P33" s="63">
        <v>0</v>
      </c>
      <c r="Q33" s="63">
        <v>0</v>
      </c>
      <c r="R33" s="63">
        <v>0</v>
      </c>
      <c r="S33" s="40">
        <v>0</v>
      </c>
      <c r="T33" s="39">
        <v>0</v>
      </c>
      <c r="U33" s="63">
        <v>245.11807</v>
      </c>
    </row>
    <row r="34" spans="1:21" ht="18.75" customHeight="1">
      <c r="A34" s="21">
        <v>213</v>
      </c>
      <c r="B34" s="21">
        <v>3</v>
      </c>
      <c r="C34" s="21">
        <v>4</v>
      </c>
      <c r="D34" s="9" t="s">
        <v>139</v>
      </c>
      <c r="E34" s="38">
        <v>462.635012</v>
      </c>
      <c r="F34" s="39">
        <v>452.635012</v>
      </c>
      <c r="G34" s="63">
        <v>452.635012</v>
      </c>
      <c r="H34" s="63">
        <v>0</v>
      </c>
      <c r="I34" s="63">
        <v>0</v>
      </c>
      <c r="J34" s="63">
        <v>0</v>
      </c>
      <c r="K34" s="40">
        <v>0</v>
      </c>
      <c r="L34" s="39">
        <v>0</v>
      </c>
      <c r="M34" s="63">
        <v>0</v>
      </c>
      <c r="N34" s="63">
        <v>10</v>
      </c>
      <c r="O34" s="63">
        <v>10</v>
      </c>
      <c r="P34" s="63">
        <v>0</v>
      </c>
      <c r="Q34" s="63">
        <v>0</v>
      </c>
      <c r="R34" s="63">
        <v>0</v>
      </c>
      <c r="S34" s="40">
        <v>0</v>
      </c>
      <c r="T34" s="39">
        <v>0</v>
      </c>
      <c r="U34" s="63">
        <v>0</v>
      </c>
    </row>
    <row r="35" spans="1:21" ht="18.75" customHeight="1">
      <c r="A35" s="21">
        <v>213</v>
      </c>
      <c r="B35" s="21">
        <v>3</v>
      </c>
      <c r="C35" s="21">
        <v>14</v>
      </c>
      <c r="D35" s="9" t="s">
        <v>141</v>
      </c>
      <c r="E35" s="38">
        <v>140.3683</v>
      </c>
      <c r="F35" s="39">
        <v>0</v>
      </c>
      <c r="G35" s="63">
        <v>0</v>
      </c>
      <c r="H35" s="63">
        <v>0</v>
      </c>
      <c r="I35" s="63">
        <v>0</v>
      </c>
      <c r="J35" s="63">
        <v>0</v>
      </c>
      <c r="K35" s="40">
        <v>0</v>
      </c>
      <c r="L35" s="39">
        <v>0</v>
      </c>
      <c r="M35" s="63">
        <v>0</v>
      </c>
      <c r="N35" s="63">
        <v>140.3683</v>
      </c>
      <c r="O35" s="63">
        <v>140</v>
      </c>
      <c r="P35" s="63">
        <v>0</v>
      </c>
      <c r="Q35" s="63">
        <v>0</v>
      </c>
      <c r="R35" s="63">
        <v>0</v>
      </c>
      <c r="S35" s="40">
        <v>0</v>
      </c>
      <c r="T35" s="39">
        <v>0</v>
      </c>
      <c r="U35" s="63">
        <v>0.3683</v>
      </c>
    </row>
    <row r="36" spans="1:21" ht="18.75" customHeight="1">
      <c r="A36" s="21">
        <v>213</v>
      </c>
      <c r="B36" s="21">
        <v>3</v>
      </c>
      <c r="C36" s="21">
        <v>12</v>
      </c>
      <c r="D36" s="9" t="s">
        <v>143</v>
      </c>
      <c r="E36" s="38">
        <v>70</v>
      </c>
      <c r="F36" s="39">
        <v>0</v>
      </c>
      <c r="G36" s="63">
        <v>0</v>
      </c>
      <c r="H36" s="63">
        <v>0</v>
      </c>
      <c r="I36" s="63">
        <v>0</v>
      </c>
      <c r="J36" s="63">
        <v>0</v>
      </c>
      <c r="K36" s="40">
        <v>0</v>
      </c>
      <c r="L36" s="39">
        <v>0</v>
      </c>
      <c r="M36" s="63">
        <v>0</v>
      </c>
      <c r="N36" s="63">
        <v>70</v>
      </c>
      <c r="O36" s="63">
        <v>70</v>
      </c>
      <c r="P36" s="63">
        <v>0</v>
      </c>
      <c r="Q36" s="63">
        <v>0</v>
      </c>
      <c r="R36" s="63">
        <v>0</v>
      </c>
      <c r="S36" s="40">
        <v>0</v>
      </c>
      <c r="T36" s="39">
        <v>0</v>
      </c>
      <c r="U36" s="63">
        <v>0</v>
      </c>
    </row>
    <row r="37" spans="1:21" ht="18.75" customHeight="1">
      <c r="A37" s="21">
        <v>213</v>
      </c>
      <c r="B37" s="21">
        <v>3</v>
      </c>
      <c r="C37" s="21">
        <v>22</v>
      </c>
      <c r="D37" s="9" t="s">
        <v>144</v>
      </c>
      <c r="E37" s="38">
        <v>67.42377</v>
      </c>
      <c r="F37" s="39">
        <v>0</v>
      </c>
      <c r="G37" s="63">
        <v>0</v>
      </c>
      <c r="H37" s="63">
        <v>0</v>
      </c>
      <c r="I37" s="63">
        <v>0</v>
      </c>
      <c r="J37" s="63">
        <v>0</v>
      </c>
      <c r="K37" s="40">
        <v>0</v>
      </c>
      <c r="L37" s="39">
        <v>0</v>
      </c>
      <c r="M37" s="63">
        <v>0</v>
      </c>
      <c r="N37" s="63">
        <v>67.42377</v>
      </c>
      <c r="O37" s="63">
        <v>45</v>
      </c>
      <c r="P37" s="63">
        <v>0</v>
      </c>
      <c r="Q37" s="63">
        <v>0</v>
      </c>
      <c r="R37" s="63">
        <v>0</v>
      </c>
      <c r="S37" s="40">
        <v>0</v>
      </c>
      <c r="T37" s="39">
        <v>0</v>
      </c>
      <c r="U37" s="63">
        <v>22.42377</v>
      </c>
    </row>
    <row r="38" spans="1:21" ht="18.75" customHeight="1">
      <c r="A38" s="21">
        <v>213</v>
      </c>
      <c r="B38" s="21">
        <v>3</v>
      </c>
      <c r="C38" s="21">
        <v>5</v>
      </c>
      <c r="D38" s="9" t="s">
        <v>145</v>
      </c>
      <c r="E38" s="38">
        <v>2594.344242</v>
      </c>
      <c r="F38" s="39">
        <v>0</v>
      </c>
      <c r="G38" s="63">
        <v>0</v>
      </c>
      <c r="H38" s="63">
        <v>0</v>
      </c>
      <c r="I38" s="63">
        <v>0</v>
      </c>
      <c r="J38" s="63">
        <v>0</v>
      </c>
      <c r="K38" s="40">
        <v>0</v>
      </c>
      <c r="L38" s="39">
        <v>0</v>
      </c>
      <c r="M38" s="63">
        <v>0</v>
      </c>
      <c r="N38" s="63">
        <v>2594.344242</v>
      </c>
      <c r="O38" s="63">
        <v>2500</v>
      </c>
      <c r="P38" s="63">
        <v>0</v>
      </c>
      <c r="Q38" s="63">
        <v>0</v>
      </c>
      <c r="R38" s="63">
        <v>0</v>
      </c>
      <c r="S38" s="40">
        <v>0</v>
      </c>
      <c r="T38" s="39">
        <v>0</v>
      </c>
      <c r="U38" s="63">
        <v>94.344242</v>
      </c>
    </row>
    <row r="39" spans="1:21" ht="18.75" customHeight="1">
      <c r="A39" s="21">
        <v>213</v>
      </c>
      <c r="B39" s="21">
        <v>3</v>
      </c>
      <c r="C39" s="21">
        <v>6</v>
      </c>
      <c r="D39" s="9" t="s">
        <v>147</v>
      </c>
      <c r="E39" s="38">
        <v>635.006625</v>
      </c>
      <c r="F39" s="39">
        <v>0</v>
      </c>
      <c r="G39" s="63">
        <v>0</v>
      </c>
      <c r="H39" s="63">
        <v>0</v>
      </c>
      <c r="I39" s="63">
        <v>0</v>
      </c>
      <c r="J39" s="63">
        <v>0</v>
      </c>
      <c r="K39" s="40">
        <v>0</v>
      </c>
      <c r="L39" s="39">
        <v>0</v>
      </c>
      <c r="M39" s="63">
        <v>0</v>
      </c>
      <c r="N39" s="63">
        <v>635.006625</v>
      </c>
      <c r="O39" s="63">
        <v>618.6861</v>
      </c>
      <c r="P39" s="63">
        <v>0</v>
      </c>
      <c r="Q39" s="63">
        <v>0</v>
      </c>
      <c r="R39" s="63">
        <v>0</v>
      </c>
      <c r="S39" s="40">
        <v>0</v>
      </c>
      <c r="T39" s="39">
        <v>0</v>
      </c>
      <c r="U39" s="63">
        <v>16.320525</v>
      </c>
    </row>
    <row r="40" spans="1:21" ht="18.75" customHeight="1">
      <c r="A40" s="21">
        <v>213</v>
      </c>
      <c r="B40" s="21">
        <v>3</v>
      </c>
      <c r="C40" s="21">
        <v>33</v>
      </c>
      <c r="D40" s="9" t="s">
        <v>149</v>
      </c>
      <c r="E40" s="38">
        <v>21.15</v>
      </c>
      <c r="F40" s="39">
        <v>0</v>
      </c>
      <c r="G40" s="63">
        <v>0</v>
      </c>
      <c r="H40" s="63">
        <v>0</v>
      </c>
      <c r="I40" s="63">
        <v>0</v>
      </c>
      <c r="J40" s="63">
        <v>0</v>
      </c>
      <c r="K40" s="40">
        <v>0</v>
      </c>
      <c r="L40" s="39">
        <v>0</v>
      </c>
      <c r="M40" s="63">
        <v>0</v>
      </c>
      <c r="N40" s="63">
        <v>21.15</v>
      </c>
      <c r="O40" s="63">
        <v>0</v>
      </c>
      <c r="P40" s="63">
        <v>0</v>
      </c>
      <c r="Q40" s="63">
        <v>0</v>
      </c>
      <c r="R40" s="63">
        <v>0</v>
      </c>
      <c r="S40" s="40">
        <v>0</v>
      </c>
      <c r="T40" s="39">
        <v>0</v>
      </c>
      <c r="U40" s="63">
        <v>21.15</v>
      </c>
    </row>
    <row r="41" spans="1:21" ht="18.75" customHeight="1">
      <c r="A41" s="21">
        <v>213</v>
      </c>
      <c r="B41" s="21">
        <v>3</v>
      </c>
      <c r="C41" s="21">
        <v>9</v>
      </c>
      <c r="D41" s="9" t="s">
        <v>151</v>
      </c>
      <c r="E41" s="38">
        <v>20</v>
      </c>
      <c r="F41" s="39">
        <v>0</v>
      </c>
      <c r="G41" s="63">
        <v>0</v>
      </c>
      <c r="H41" s="63">
        <v>0</v>
      </c>
      <c r="I41" s="63">
        <v>0</v>
      </c>
      <c r="J41" s="63">
        <v>0</v>
      </c>
      <c r="K41" s="40">
        <v>0</v>
      </c>
      <c r="L41" s="39">
        <v>0</v>
      </c>
      <c r="M41" s="63">
        <v>0</v>
      </c>
      <c r="N41" s="63">
        <v>20</v>
      </c>
      <c r="O41" s="63">
        <v>20</v>
      </c>
      <c r="P41" s="63">
        <v>0</v>
      </c>
      <c r="Q41" s="63">
        <v>0</v>
      </c>
      <c r="R41" s="63">
        <v>0</v>
      </c>
      <c r="S41" s="40">
        <v>0</v>
      </c>
      <c r="T41" s="39">
        <v>0</v>
      </c>
      <c r="U41" s="63">
        <v>0</v>
      </c>
    </row>
    <row r="42" spans="1:21" ht="18.75" customHeight="1">
      <c r="A42" s="21">
        <v>213</v>
      </c>
      <c r="B42" s="21">
        <v>3</v>
      </c>
      <c r="C42" s="21">
        <v>1</v>
      </c>
      <c r="D42" s="9" t="s">
        <v>152</v>
      </c>
      <c r="E42" s="38">
        <v>126.477708</v>
      </c>
      <c r="F42" s="39">
        <v>126.477708</v>
      </c>
      <c r="G42" s="63">
        <v>126.477708</v>
      </c>
      <c r="H42" s="63">
        <v>0</v>
      </c>
      <c r="I42" s="63">
        <v>0</v>
      </c>
      <c r="J42" s="63">
        <v>0</v>
      </c>
      <c r="K42" s="40">
        <v>0</v>
      </c>
      <c r="L42" s="39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40">
        <v>0</v>
      </c>
      <c r="T42" s="39">
        <v>0</v>
      </c>
      <c r="U42" s="63">
        <v>0</v>
      </c>
    </row>
    <row r="43" spans="1:21" ht="18.75" customHeight="1">
      <c r="A43" s="21">
        <v>213</v>
      </c>
      <c r="B43" s="21">
        <v>3</v>
      </c>
      <c r="C43" s="21">
        <v>10</v>
      </c>
      <c r="D43" s="9" t="s">
        <v>154</v>
      </c>
      <c r="E43" s="38">
        <v>239.594961</v>
      </c>
      <c r="F43" s="39">
        <v>0</v>
      </c>
      <c r="G43" s="63">
        <v>0</v>
      </c>
      <c r="H43" s="63">
        <v>0</v>
      </c>
      <c r="I43" s="63">
        <v>0</v>
      </c>
      <c r="J43" s="63">
        <v>0</v>
      </c>
      <c r="K43" s="40">
        <v>0</v>
      </c>
      <c r="L43" s="39">
        <v>0</v>
      </c>
      <c r="M43" s="63">
        <v>0</v>
      </c>
      <c r="N43" s="63">
        <v>239.594961</v>
      </c>
      <c r="O43" s="63">
        <v>0</v>
      </c>
      <c r="P43" s="63">
        <v>0</v>
      </c>
      <c r="Q43" s="63">
        <v>0</v>
      </c>
      <c r="R43" s="63">
        <v>0</v>
      </c>
      <c r="S43" s="40">
        <v>0</v>
      </c>
      <c r="T43" s="39">
        <v>0</v>
      </c>
      <c r="U43" s="63">
        <v>239.594961</v>
      </c>
    </row>
    <row r="44" spans="1:21" ht="18.75" customHeight="1">
      <c r="A44" s="21">
        <v>213</v>
      </c>
      <c r="B44" s="21">
        <v>3</v>
      </c>
      <c r="C44" s="21">
        <v>35</v>
      </c>
      <c r="D44" s="9" t="s">
        <v>156</v>
      </c>
      <c r="E44" s="38">
        <v>508.3252</v>
      </c>
      <c r="F44" s="39">
        <v>0</v>
      </c>
      <c r="G44" s="63">
        <v>0</v>
      </c>
      <c r="H44" s="63">
        <v>0</v>
      </c>
      <c r="I44" s="63">
        <v>0</v>
      </c>
      <c r="J44" s="63">
        <v>0</v>
      </c>
      <c r="K44" s="40">
        <v>0</v>
      </c>
      <c r="L44" s="39">
        <v>0</v>
      </c>
      <c r="M44" s="63">
        <v>0</v>
      </c>
      <c r="N44" s="63">
        <v>508.3252</v>
      </c>
      <c r="O44" s="63">
        <v>476</v>
      </c>
      <c r="P44" s="63">
        <v>0</v>
      </c>
      <c r="Q44" s="63">
        <v>0</v>
      </c>
      <c r="R44" s="63">
        <v>0</v>
      </c>
      <c r="S44" s="40">
        <v>0</v>
      </c>
      <c r="T44" s="39">
        <v>0</v>
      </c>
      <c r="U44" s="63">
        <v>32.3252</v>
      </c>
    </row>
    <row r="45" spans="1:21" ht="18.75" customHeight="1">
      <c r="A45" s="21">
        <v>221</v>
      </c>
      <c r="B45" s="61"/>
      <c r="C45" s="61"/>
      <c r="D45" s="9" t="s">
        <v>158</v>
      </c>
      <c r="E45" s="38">
        <v>50.7888</v>
      </c>
      <c r="F45" s="39">
        <v>50.7888</v>
      </c>
      <c r="G45" s="63">
        <v>50.7888</v>
      </c>
      <c r="H45" s="63">
        <v>0</v>
      </c>
      <c r="I45" s="63">
        <v>0</v>
      </c>
      <c r="J45" s="63">
        <v>0</v>
      </c>
      <c r="K45" s="40">
        <v>0</v>
      </c>
      <c r="L45" s="39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0">
        <v>0</v>
      </c>
      <c r="T45" s="39">
        <v>0</v>
      </c>
      <c r="U45" s="63">
        <v>0</v>
      </c>
    </row>
    <row r="46" spans="1:21" ht="18.75" customHeight="1">
      <c r="A46" s="61"/>
      <c r="B46" s="21">
        <v>2</v>
      </c>
      <c r="C46" s="61"/>
      <c r="D46" s="9" t="s">
        <v>159</v>
      </c>
      <c r="E46" s="38">
        <v>50.7888</v>
      </c>
      <c r="F46" s="39">
        <v>50.7888</v>
      </c>
      <c r="G46" s="63">
        <v>50.7888</v>
      </c>
      <c r="H46" s="63">
        <v>0</v>
      </c>
      <c r="I46" s="63">
        <v>0</v>
      </c>
      <c r="J46" s="63">
        <v>0</v>
      </c>
      <c r="K46" s="40">
        <v>0</v>
      </c>
      <c r="L46" s="39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0">
        <v>0</v>
      </c>
      <c r="T46" s="39">
        <v>0</v>
      </c>
      <c r="U46" s="63">
        <v>0</v>
      </c>
    </row>
    <row r="47" spans="1:21" ht="18.75" customHeight="1">
      <c r="A47" s="21">
        <v>221</v>
      </c>
      <c r="B47" s="21">
        <v>2</v>
      </c>
      <c r="C47" s="21">
        <v>1</v>
      </c>
      <c r="D47" s="9" t="s">
        <v>162</v>
      </c>
      <c r="E47" s="38">
        <v>50.7888</v>
      </c>
      <c r="F47" s="39">
        <v>50.7888</v>
      </c>
      <c r="G47" s="63">
        <v>50.7888</v>
      </c>
      <c r="H47" s="63">
        <v>0</v>
      </c>
      <c r="I47" s="63">
        <v>0</v>
      </c>
      <c r="J47" s="63">
        <v>0</v>
      </c>
      <c r="K47" s="40">
        <v>0</v>
      </c>
      <c r="L47" s="39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40">
        <v>0</v>
      </c>
      <c r="T47" s="39">
        <v>0</v>
      </c>
      <c r="U47" s="63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868055555555555" right="0.5902777777777778" top="0.9048611111111111" bottom="0.66875" header="0.5" footer="0.5"/>
  <pageSetup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workbookViewId="0" topLeftCell="A49">
      <selection activeCell="A3" sqref="A3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50.83203125" style="0" customWidth="1"/>
    <col min="5" max="7" width="25.83203125" style="0" customWidth="1"/>
    <col min="8" max="9" width="9.16015625" style="0" customWidth="1"/>
  </cols>
  <sheetData>
    <row r="1" spans="1:4" ht="12.75" customHeight="1">
      <c r="A1" s="17"/>
      <c r="B1" s="17"/>
      <c r="C1" s="17"/>
      <c r="D1" s="17"/>
    </row>
    <row r="2" spans="1:7" ht="19.5">
      <c r="A2" s="19" t="s">
        <v>167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18" customHeight="1">
      <c r="A4" s="21" t="s">
        <v>68</v>
      </c>
      <c r="B4" s="21" t="s">
        <v>69</v>
      </c>
      <c r="C4" s="21" t="s">
        <v>70</v>
      </c>
      <c r="D4" s="20" t="s">
        <v>71</v>
      </c>
      <c r="E4" s="70" t="s">
        <v>72</v>
      </c>
      <c r="F4" s="20" t="s">
        <v>165</v>
      </c>
      <c r="G4" s="20" t="s">
        <v>166</v>
      </c>
      <c r="H4" s="8"/>
    </row>
    <row r="5" spans="1:8" ht="18" customHeight="1">
      <c r="A5" s="21"/>
      <c r="B5" s="21"/>
      <c r="C5" s="21"/>
      <c r="D5" s="20"/>
      <c r="E5" s="70"/>
      <c r="F5" s="20"/>
      <c r="G5" s="20"/>
      <c r="H5" s="8"/>
    </row>
    <row r="6" spans="1:7" ht="19.5" customHeight="1">
      <c r="A6" s="23" t="s">
        <v>85</v>
      </c>
      <c r="B6" s="23" t="s">
        <v>85</v>
      </c>
      <c r="C6" s="33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19.5" customHeight="1">
      <c r="A7" s="64"/>
      <c r="B7" s="64"/>
      <c r="C7" s="71"/>
      <c r="D7" s="53" t="s">
        <v>86</v>
      </c>
      <c r="E7" s="28">
        <v>8237.221504</v>
      </c>
      <c r="F7" s="55">
        <v>718.631088</v>
      </c>
      <c r="G7" s="28">
        <v>7518.590416</v>
      </c>
      <c r="H7" s="8"/>
      <c r="I7" s="8"/>
    </row>
    <row r="8" spans="1:9" ht="19.5" customHeight="1">
      <c r="A8" s="64" t="s">
        <v>87</v>
      </c>
      <c r="B8" s="64"/>
      <c r="C8" s="71"/>
      <c r="D8" s="53" t="s">
        <v>168</v>
      </c>
      <c r="E8" s="28">
        <v>95.60256800000002</v>
      </c>
      <c r="F8" s="55">
        <v>88.282568</v>
      </c>
      <c r="G8" s="28">
        <v>7.32</v>
      </c>
      <c r="I8" s="8"/>
    </row>
    <row r="9" spans="1:9" ht="19.5" customHeight="1">
      <c r="A9" s="64"/>
      <c r="B9" s="64" t="s">
        <v>89</v>
      </c>
      <c r="C9" s="71"/>
      <c r="D9" s="53" t="s">
        <v>169</v>
      </c>
      <c r="E9" s="28">
        <v>88.282568</v>
      </c>
      <c r="F9" s="55">
        <v>88.282568</v>
      </c>
      <c r="G9" s="28">
        <v>0</v>
      </c>
      <c r="I9" s="8"/>
    </row>
    <row r="10" spans="1:9" ht="19.5" customHeight="1">
      <c r="A10" s="64" t="s">
        <v>91</v>
      </c>
      <c r="B10" s="64" t="s">
        <v>92</v>
      </c>
      <c r="C10" s="71" t="s">
        <v>94</v>
      </c>
      <c r="D10" s="53" t="s">
        <v>170</v>
      </c>
      <c r="E10" s="28">
        <v>0.215</v>
      </c>
      <c r="F10" s="55">
        <v>0.215</v>
      </c>
      <c r="G10" s="28">
        <v>0</v>
      </c>
      <c r="I10" s="8"/>
    </row>
    <row r="11" spans="1:9" ht="19.5" customHeight="1">
      <c r="A11" s="64" t="s">
        <v>91</v>
      </c>
      <c r="B11" s="64" t="s">
        <v>92</v>
      </c>
      <c r="C11" s="71" t="s">
        <v>89</v>
      </c>
      <c r="D11" s="53" t="s">
        <v>171</v>
      </c>
      <c r="E11" s="28">
        <v>88.067568</v>
      </c>
      <c r="F11" s="55">
        <v>88.067568</v>
      </c>
      <c r="G11" s="28">
        <v>0</v>
      </c>
      <c r="I11" s="8"/>
    </row>
    <row r="12" spans="1:9" ht="19.5" customHeight="1">
      <c r="A12" s="64"/>
      <c r="B12" s="64" t="s">
        <v>96</v>
      </c>
      <c r="C12" s="71"/>
      <c r="D12" s="53" t="s">
        <v>172</v>
      </c>
      <c r="E12" s="28">
        <v>7.32</v>
      </c>
      <c r="F12" s="55">
        <v>0</v>
      </c>
      <c r="G12" s="28">
        <v>7.32</v>
      </c>
      <c r="I12" s="8"/>
    </row>
    <row r="13" spans="1:9" ht="19.5" customHeight="1">
      <c r="A13" s="64" t="s">
        <v>91</v>
      </c>
      <c r="B13" s="64" t="s">
        <v>98</v>
      </c>
      <c r="C13" s="71" t="s">
        <v>99</v>
      </c>
      <c r="D13" s="53" t="s">
        <v>173</v>
      </c>
      <c r="E13" s="28">
        <v>7.32</v>
      </c>
      <c r="F13" s="55">
        <v>0</v>
      </c>
      <c r="G13" s="28">
        <v>7.32</v>
      </c>
      <c r="I13" s="8"/>
    </row>
    <row r="14" spans="1:8" ht="19.5" customHeight="1">
      <c r="A14" s="64" t="s">
        <v>101</v>
      </c>
      <c r="B14" s="64"/>
      <c r="C14" s="71"/>
      <c r="D14" s="53" t="s">
        <v>174</v>
      </c>
      <c r="E14" s="28">
        <v>0.447</v>
      </c>
      <c r="F14" s="55">
        <v>0.447</v>
      </c>
      <c r="G14" s="28">
        <v>0</v>
      </c>
      <c r="H14" s="8"/>
    </row>
    <row r="15" spans="1:8" ht="19.5" customHeight="1">
      <c r="A15" s="64"/>
      <c r="B15" s="64" t="s">
        <v>103</v>
      </c>
      <c r="C15" s="71"/>
      <c r="D15" s="53" t="s">
        <v>175</v>
      </c>
      <c r="E15" s="28">
        <v>0.447</v>
      </c>
      <c r="F15" s="55">
        <v>0.447</v>
      </c>
      <c r="G15" s="28">
        <v>0</v>
      </c>
      <c r="H15" s="8"/>
    </row>
    <row r="16" spans="1:7" ht="19.5" customHeight="1">
      <c r="A16" s="64" t="s">
        <v>105</v>
      </c>
      <c r="B16" s="64" t="s">
        <v>106</v>
      </c>
      <c r="C16" s="71" t="s">
        <v>107</v>
      </c>
      <c r="D16" s="53" t="s">
        <v>176</v>
      </c>
      <c r="E16" s="28">
        <v>0.447</v>
      </c>
      <c r="F16" s="55">
        <v>0.447</v>
      </c>
      <c r="G16" s="28">
        <v>0</v>
      </c>
    </row>
    <row r="17" spans="1:7" ht="19.5" customHeight="1">
      <c r="A17" s="64" t="s">
        <v>109</v>
      </c>
      <c r="B17" s="64"/>
      <c r="C17" s="71"/>
      <c r="D17" s="53" t="s">
        <v>177</v>
      </c>
      <c r="E17" s="28">
        <v>200.54</v>
      </c>
      <c r="F17" s="55">
        <v>0</v>
      </c>
      <c r="G17" s="28">
        <v>200.54</v>
      </c>
    </row>
    <row r="18" spans="1:7" ht="19.5" customHeight="1">
      <c r="A18" s="64"/>
      <c r="B18" s="64" t="s">
        <v>111</v>
      </c>
      <c r="C18" s="71"/>
      <c r="D18" s="53" t="s">
        <v>178</v>
      </c>
      <c r="E18" s="28">
        <v>200.54</v>
      </c>
      <c r="F18" s="55">
        <v>0</v>
      </c>
      <c r="G18" s="28">
        <v>200.54</v>
      </c>
    </row>
    <row r="19" spans="1:7" ht="19.5" customHeight="1">
      <c r="A19" s="64" t="s">
        <v>113</v>
      </c>
      <c r="B19" s="64" t="s">
        <v>114</v>
      </c>
      <c r="C19" s="71" t="s">
        <v>94</v>
      </c>
      <c r="D19" s="53" t="s">
        <v>179</v>
      </c>
      <c r="E19" s="28">
        <v>200.54</v>
      </c>
      <c r="F19" s="55">
        <v>0</v>
      </c>
      <c r="G19" s="28">
        <v>200.54</v>
      </c>
    </row>
    <row r="20" spans="1:7" ht="19.5" customHeight="1">
      <c r="A20" s="64" t="s">
        <v>116</v>
      </c>
      <c r="B20" s="64"/>
      <c r="C20" s="71"/>
      <c r="D20" s="53" t="s">
        <v>180</v>
      </c>
      <c r="E20" s="28">
        <v>1072.08189</v>
      </c>
      <c r="F20" s="55">
        <v>0</v>
      </c>
      <c r="G20" s="28">
        <v>1072.08189</v>
      </c>
    </row>
    <row r="21" spans="1:7" ht="19.5" customHeight="1">
      <c r="A21" s="64"/>
      <c r="B21" s="64" t="s">
        <v>118</v>
      </c>
      <c r="C21" s="71"/>
      <c r="D21" s="53" t="s">
        <v>181</v>
      </c>
      <c r="E21" s="28">
        <v>1057.820834</v>
      </c>
      <c r="F21" s="55">
        <v>0</v>
      </c>
      <c r="G21" s="28">
        <v>1057.820834</v>
      </c>
    </row>
    <row r="22" spans="1:7" ht="19.5" customHeight="1">
      <c r="A22" s="64" t="s">
        <v>120</v>
      </c>
      <c r="B22" s="64" t="s">
        <v>121</v>
      </c>
      <c r="C22" s="71" t="s">
        <v>107</v>
      </c>
      <c r="D22" s="53" t="s">
        <v>182</v>
      </c>
      <c r="E22" s="28">
        <v>1057.820834</v>
      </c>
      <c r="F22" s="55">
        <v>0</v>
      </c>
      <c r="G22" s="28">
        <v>1057.820834</v>
      </c>
    </row>
    <row r="23" spans="1:7" ht="19.5" customHeight="1">
      <c r="A23" s="64"/>
      <c r="B23" s="64" t="s">
        <v>123</v>
      </c>
      <c r="C23" s="71"/>
      <c r="D23" s="53" t="s">
        <v>183</v>
      </c>
      <c r="E23" s="28">
        <v>14.261056</v>
      </c>
      <c r="F23" s="55">
        <v>0</v>
      </c>
      <c r="G23" s="28">
        <v>14.261056</v>
      </c>
    </row>
    <row r="24" spans="1:7" ht="19.5" customHeight="1">
      <c r="A24" s="64" t="s">
        <v>120</v>
      </c>
      <c r="B24" s="64" t="s">
        <v>125</v>
      </c>
      <c r="C24" s="71"/>
      <c r="D24" s="53" t="s">
        <v>124</v>
      </c>
      <c r="E24" s="28">
        <v>14.261056</v>
      </c>
      <c r="F24" s="55">
        <v>0</v>
      </c>
      <c r="G24" s="28">
        <v>14.261056</v>
      </c>
    </row>
    <row r="25" spans="1:7" ht="19.5" customHeight="1">
      <c r="A25" s="64" t="s">
        <v>127</v>
      </c>
      <c r="B25" s="64"/>
      <c r="C25" s="71"/>
      <c r="D25" s="53" t="s">
        <v>184</v>
      </c>
      <c r="E25" s="28">
        <v>6817.761246</v>
      </c>
      <c r="F25" s="55">
        <v>579.11272</v>
      </c>
      <c r="G25" s="28">
        <v>6238.648526</v>
      </c>
    </row>
    <row r="26" spans="1:7" ht="19.5" customHeight="1">
      <c r="A26" s="64"/>
      <c r="B26" s="64" t="s">
        <v>111</v>
      </c>
      <c r="C26" s="71"/>
      <c r="D26" s="53" t="s">
        <v>185</v>
      </c>
      <c r="E26" s="28">
        <v>6817.761246</v>
      </c>
      <c r="F26" s="55">
        <v>579.11272</v>
      </c>
      <c r="G26" s="28">
        <v>6238.648526</v>
      </c>
    </row>
    <row r="27" spans="1:7" ht="19.5" customHeight="1">
      <c r="A27" s="64" t="s">
        <v>130</v>
      </c>
      <c r="B27" s="64" t="s">
        <v>114</v>
      </c>
      <c r="C27" s="71" t="s">
        <v>99</v>
      </c>
      <c r="D27" s="53" t="s">
        <v>186</v>
      </c>
      <c r="E27" s="28">
        <v>126.477708</v>
      </c>
      <c r="F27" s="55">
        <v>126.477708</v>
      </c>
      <c r="G27" s="28">
        <v>0</v>
      </c>
    </row>
    <row r="28" spans="1:7" ht="19.5" customHeight="1">
      <c r="A28" s="64" t="s">
        <v>130</v>
      </c>
      <c r="B28" s="64" t="s">
        <v>114</v>
      </c>
      <c r="C28" s="71" t="s">
        <v>138</v>
      </c>
      <c r="D28" s="53" t="s">
        <v>187</v>
      </c>
      <c r="E28" s="28">
        <v>462.635012</v>
      </c>
      <c r="F28" s="55">
        <v>452.635012</v>
      </c>
      <c r="G28" s="28">
        <v>10</v>
      </c>
    </row>
    <row r="29" spans="1:7" ht="19.5" customHeight="1">
      <c r="A29" s="64" t="s">
        <v>130</v>
      </c>
      <c r="B29" s="64" t="s">
        <v>114</v>
      </c>
      <c r="C29" s="71" t="s">
        <v>89</v>
      </c>
      <c r="D29" s="53" t="s">
        <v>188</v>
      </c>
      <c r="E29" s="28">
        <v>2594.344242</v>
      </c>
      <c r="F29" s="55">
        <v>0</v>
      </c>
      <c r="G29" s="28">
        <v>2594.344242</v>
      </c>
    </row>
    <row r="30" spans="1:7" ht="19.5" customHeight="1">
      <c r="A30" s="64" t="s">
        <v>130</v>
      </c>
      <c r="B30" s="64" t="s">
        <v>114</v>
      </c>
      <c r="C30" s="71" t="s">
        <v>146</v>
      </c>
      <c r="D30" s="53" t="s">
        <v>189</v>
      </c>
      <c r="E30" s="28">
        <v>635.006625</v>
      </c>
      <c r="F30" s="55">
        <v>0</v>
      </c>
      <c r="G30" s="28">
        <v>635.006625</v>
      </c>
    </row>
    <row r="31" spans="1:7" ht="19.5" customHeight="1">
      <c r="A31" s="64" t="s">
        <v>130</v>
      </c>
      <c r="B31" s="64" t="s">
        <v>114</v>
      </c>
      <c r="C31" s="71" t="s">
        <v>150</v>
      </c>
      <c r="D31" s="53" t="s">
        <v>190</v>
      </c>
      <c r="E31" s="28">
        <v>20</v>
      </c>
      <c r="F31" s="55">
        <v>0</v>
      </c>
      <c r="G31" s="28">
        <v>20</v>
      </c>
    </row>
    <row r="32" spans="1:7" ht="19.5" customHeight="1">
      <c r="A32" s="64" t="s">
        <v>130</v>
      </c>
      <c r="B32" s="64" t="s">
        <v>114</v>
      </c>
      <c r="C32" s="71" t="s">
        <v>153</v>
      </c>
      <c r="D32" s="53" t="s">
        <v>191</v>
      </c>
      <c r="E32" s="28">
        <v>239.594961</v>
      </c>
      <c r="F32" s="55">
        <v>0</v>
      </c>
      <c r="G32" s="28">
        <v>239.594961</v>
      </c>
    </row>
    <row r="33" spans="1:7" ht="19.5" customHeight="1">
      <c r="A33" s="64" t="s">
        <v>130</v>
      </c>
      <c r="B33" s="64" t="s">
        <v>114</v>
      </c>
      <c r="C33" s="71" t="s">
        <v>142</v>
      </c>
      <c r="D33" s="53" t="s">
        <v>192</v>
      </c>
      <c r="E33" s="28">
        <v>70</v>
      </c>
      <c r="F33" s="55">
        <v>0</v>
      </c>
      <c r="G33" s="28">
        <v>70</v>
      </c>
    </row>
    <row r="34" spans="1:7" ht="19.5" customHeight="1">
      <c r="A34" s="64" t="s">
        <v>130</v>
      </c>
      <c r="B34" s="64" t="s">
        <v>114</v>
      </c>
      <c r="C34" s="71" t="s">
        <v>140</v>
      </c>
      <c r="D34" s="53" t="s">
        <v>193</v>
      </c>
      <c r="E34" s="28">
        <v>140.3683</v>
      </c>
      <c r="F34" s="55">
        <v>0</v>
      </c>
      <c r="G34" s="28">
        <v>140.3683</v>
      </c>
    </row>
    <row r="35" spans="1:7" ht="19.5" customHeight="1">
      <c r="A35" s="64" t="s">
        <v>130</v>
      </c>
      <c r="B35" s="64" t="s">
        <v>114</v>
      </c>
      <c r="C35" s="71" t="s">
        <v>132</v>
      </c>
      <c r="D35" s="53" t="s">
        <v>194</v>
      </c>
      <c r="E35" s="28">
        <v>7.889073</v>
      </c>
      <c r="F35" s="55">
        <v>0</v>
      </c>
      <c r="G35" s="28">
        <v>7.889073</v>
      </c>
    </row>
    <row r="36" spans="1:7" ht="19.5" customHeight="1">
      <c r="A36" s="64" t="s">
        <v>130</v>
      </c>
      <c r="B36" s="64" t="s">
        <v>114</v>
      </c>
      <c r="C36" s="71" t="s">
        <v>134</v>
      </c>
      <c r="D36" s="53" t="s">
        <v>195</v>
      </c>
      <c r="E36" s="28">
        <v>2</v>
      </c>
      <c r="F36" s="55">
        <v>0</v>
      </c>
      <c r="G36" s="28">
        <v>2</v>
      </c>
    </row>
    <row r="37" spans="1:7" ht="19.5" customHeight="1">
      <c r="A37" s="64" t="s">
        <v>130</v>
      </c>
      <c r="B37" s="64" t="s">
        <v>114</v>
      </c>
      <c r="C37" s="71" t="s">
        <v>136</v>
      </c>
      <c r="D37" s="53" t="s">
        <v>196</v>
      </c>
      <c r="E37" s="28">
        <v>616.56807</v>
      </c>
      <c r="F37" s="55">
        <v>0</v>
      </c>
      <c r="G37" s="28">
        <v>616.56807</v>
      </c>
    </row>
    <row r="38" spans="1:7" ht="19.5" customHeight="1">
      <c r="A38" s="64" t="s">
        <v>130</v>
      </c>
      <c r="B38" s="64" t="s">
        <v>114</v>
      </c>
      <c r="C38" s="71" t="s">
        <v>96</v>
      </c>
      <c r="D38" s="53" t="s">
        <v>197</v>
      </c>
      <c r="E38" s="28">
        <v>67.42377</v>
      </c>
      <c r="F38" s="55">
        <v>0</v>
      </c>
      <c r="G38" s="28">
        <v>67.42377</v>
      </c>
    </row>
    <row r="39" spans="1:7" ht="19.5" customHeight="1">
      <c r="A39" s="64" t="s">
        <v>130</v>
      </c>
      <c r="B39" s="64" t="s">
        <v>114</v>
      </c>
      <c r="C39" s="71" t="s">
        <v>148</v>
      </c>
      <c r="D39" s="53" t="s">
        <v>198</v>
      </c>
      <c r="E39" s="28">
        <v>21.15</v>
      </c>
      <c r="F39" s="55">
        <v>0</v>
      </c>
      <c r="G39" s="28">
        <v>21.15</v>
      </c>
    </row>
    <row r="40" spans="1:7" ht="19.5" customHeight="1">
      <c r="A40" s="64" t="s">
        <v>130</v>
      </c>
      <c r="B40" s="64" t="s">
        <v>114</v>
      </c>
      <c r="C40" s="71" t="s">
        <v>155</v>
      </c>
      <c r="D40" s="53" t="s">
        <v>199</v>
      </c>
      <c r="E40" s="28">
        <v>508.3252</v>
      </c>
      <c r="F40" s="55">
        <v>0</v>
      </c>
      <c r="G40" s="28">
        <v>508.3252</v>
      </c>
    </row>
    <row r="41" spans="1:7" ht="19.5" customHeight="1">
      <c r="A41" s="64" t="s">
        <v>130</v>
      </c>
      <c r="B41" s="64" t="s">
        <v>114</v>
      </c>
      <c r="C41" s="71" t="s">
        <v>107</v>
      </c>
      <c r="D41" s="53" t="s">
        <v>200</v>
      </c>
      <c r="E41" s="28">
        <v>1305.978285</v>
      </c>
      <c r="F41" s="55">
        <v>0</v>
      </c>
      <c r="G41" s="28">
        <v>1305.978285</v>
      </c>
    </row>
    <row r="42" spans="1:7" ht="19.5" customHeight="1">
      <c r="A42" s="64" t="s">
        <v>157</v>
      </c>
      <c r="B42" s="64"/>
      <c r="C42" s="71"/>
      <c r="D42" s="53" t="s">
        <v>201</v>
      </c>
      <c r="E42" s="28">
        <v>50.7888</v>
      </c>
      <c r="F42" s="55">
        <v>50.7888</v>
      </c>
      <c r="G42" s="28">
        <v>0</v>
      </c>
    </row>
    <row r="43" spans="1:7" ht="19.5" customHeight="1">
      <c r="A43" s="64"/>
      <c r="B43" s="64" t="s">
        <v>94</v>
      </c>
      <c r="C43" s="71"/>
      <c r="D43" s="53" t="s">
        <v>202</v>
      </c>
      <c r="E43" s="28">
        <v>50.7888</v>
      </c>
      <c r="F43" s="55">
        <v>50.7888</v>
      </c>
      <c r="G43" s="28">
        <v>0</v>
      </c>
    </row>
    <row r="44" spans="1:7" ht="19.5" customHeight="1">
      <c r="A44" s="64" t="s">
        <v>160</v>
      </c>
      <c r="B44" s="64" t="s">
        <v>161</v>
      </c>
      <c r="C44" s="71" t="s">
        <v>99</v>
      </c>
      <c r="D44" s="53" t="s">
        <v>203</v>
      </c>
      <c r="E44" s="28">
        <v>50.7888</v>
      </c>
      <c r="F44" s="55">
        <v>50.7888</v>
      </c>
      <c r="G44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9444444444444444" right="0.71" top="0.7868055555555555" bottom="0.747916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showGridLines="0" showZeros="0" workbookViewId="0" topLeftCell="A1">
      <selection activeCell="C29" sqref="C29"/>
    </sheetView>
  </sheetViews>
  <sheetFormatPr defaultColWidth="9.16015625" defaultRowHeight="12.75" customHeight="1"/>
  <cols>
    <col min="1" max="3" width="4.5" style="0" customWidth="1"/>
    <col min="4" max="4" width="23.83203125" style="0" customWidth="1"/>
    <col min="5" max="5" width="9" style="0" customWidth="1"/>
    <col min="6" max="6" width="8.83203125" style="0" customWidth="1"/>
    <col min="7" max="7" width="9" style="0" customWidth="1"/>
    <col min="8" max="8" width="8.33203125" style="0" customWidth="1"/>
    <col min="9" max="9" width="6.16015625" style="0" customWidth="1"/>
    <col min="10" max="10" width="4.5" style="0" customWidth="1"/>
    <col min="11" max="11" width="8.83203125" style="0" customWidth="1"/>
    <col min="12" max="12" width="8.66015625" style="0" customWidth="1"/>
    <col min="13" max="13" width="4.83203125" style="0" customWidth="1"/>
    <col min="14" max="14" width="7.16015625" style="0" customWidth="1"/>
    <col min="15" max="15" width="9" style="0" customWidth="1"/>
    <col min="16" max="16" width="7.16015625" style="0" customWidth="1"/>
    <col min="17" max="17" width="6.83203125" style="0" customWidth="1"/>
    <col min="18" max="18" width="5" style="0" customWidth="1"/>
    <col min="19" max="19" width="7.33203125" style="0" customWidth="1"/>
    <col min="20" max="20" width="8.83203125" style="0" customWidth="1"/>
    <col min="21" max="21" width="4" style="0" customWidth="1"/>
    <col min="22" max="22" width="7" style="0" customWidth="1"/>
    <col min="23" max="23" width="5" style="0" customWidth="1"/>
    <col min="24" max="24" width="3.66015625" style="0" customWidth="1"/>
    <col min="25" max="25" width="5" style="0" customWidth="1"/>
    <col min="26" max="26" width="3.16015625" style="0" customWidth="1"/>
    <col min="27" max="27" width="5" style="0" customWidth="1"/>
    <col min="28" max="28" width="3.5" style="0" customWidth="1"/>
    <col min="29" max="29" width="7.33203125" style="0" customWidth="1"/>
    <col min="30" max="30" width="5.5" style="0" customWidth="1"/>
    <col min="31" max="31" width="7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204</v>
      </c>
      <c r="B2" s="18"/>
      <c r="C2" s="18"/>
      <c r="D2" s="18"/>
      <c r="E2" s="58"/>
      <c r="F2" s="58"/>
      <c r="G2" s="58"/>
      <c r="H2" s="5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ht="22.5" customHeight="1">
      <c r="AE3" s="4" t="s">
        <v>5</v>
      </c>
    </row>
    <row r="4" spans="1:31" ht="22.5" customHeight="1">
      <c r="A4" s="65" t="s">
        <v>68</v>
      </c>
      <c r="B4" s="65" t="s">
        <v>69</v>
      </c>
      <c r="C4" s="65" t="s">
        <v>70</v>
      </c>
      <c r="D4" s="66" t="s">
        <v>164</v>
      </c>
      <c r="E4" s="67" t="s">
        <v>72</v>
      </c>
      <c r="F4" s="66" t="s">
        <v>205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5"/>
      <c r="T4" s="66" t="s">
        <v>206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ht="63" customHeight="1">
      <c r="A5" s="65"/>
      <c r="B5" s="65"/>
      <c r="C5" s="65"/>
      <c r="D5" s="66"/>
      <c r="E5" s="67"/>
      <c r="F5" s="68" t="s">
        <v>86</v>
      </c>
      <c r="G5" s="69" t="s">
        <v>207</v>
      </c>
      <c r="H5" s="68" t="s">
        <v>208</v>
      </c>
      <c r="I5" s="69" t="s">
        <v>209</v>
      </c>
      <c r="J5" s="68" t="s">
        <v>210</v>
      </c>
      <c r="K5" s="69" t="s">
        <v>211</v>
      </c>
      <c r="L5" s="68" t="s">
        <v>212</v>
      </c>
      <c r="M5" s="69" t="s">
        <v>213</v>
      </c>
      <c r="N5" s="68" t="s">
        <v>214</v>
      </c>
      <c r="O5" s="69" t="s">
        <v>215</v>
      </c>
      <c r="P5" s="68" t="s">
        <v>216</v>
      </c>
      <c r="Q5" s="69" t="s">
        <v>217</v>
      </c>
      <c r="R5" s="68" t="s">
        <v>218</v>
      </c>
      <c r="S5" s="69" t="s">
        <v>219</v>
      </c>
      <c r="T5" s="68" t="s">
        <v>86</v>
      </c>
      <c r="U5" s="69" t="s">
        <v>220</v>
      </c>
      <c r="V5" s="68" t="s">
        <v>221</v>
      </c>
      <c r="W5" s="69" t="s">
        <v>222</v>
      </c>
      <c r="X5" s="68" t="s">
        <v>223</v>
      </c>
      <c r="Y5" s="69" t="s">
        <v>224</v>
      </c>
      <c r="Z5" s="68" t="s">
        <v>225</v>
      </c>
      <c r="AA5" s="69" t="s">
        <v>226</v>
      </c>
      <c r="AB5" s="68" t="s">
        <v>227</v>
      </c>
      <c r="AC5" s="69" t="s">
        <v>228</v>
      </c>
      <c r="AD5" s="68" t="s">
        <v>229</v>
      </c>
      <c r="AE5" s="68" t="s">
        <v>230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27" customHeight="1">
      <c r="A7" s="64"/>
      <c r="B7" s="64"/>
      <c r="C7" s="64"/>
      <c r="D7" s="29" t="s">
        <v>86</v>
      </c>
      <c r="E7" s="38">
        <v>665.690188</v>
      </c>
      <c r="F7" s="39">
        <v>664.675388</v>
      </c>
      <c r="G7" s="63">
        <v>262.9203</v>
      </c>
      <c r="H7" s="63">
        <v>76.1683</v>
      </c>
      <c r="I7" s="63">
        <v>3.256</v>
      </c>
      <c r="J7" s="63">
        <v>0</v>
      </c>
      <c r="K7" s="63">
        <v>150.8421</v>
      </c>
      <c r="L7" s="63">
        <v>88.067568</v>
      </c>
      <c r="M7" s="63">
        <v>0</v>
      </c>
      <c r="N7" s="63">
        <v>32.00892</v>
      </c>
      <c r="O7" s="63">
        <v>0</v>
      </c>
      <c r="P7" s="63">
        <v>0.6234</v>
      </c>
      <c r="Q7" s="40">
        <v>50.7888</v>
      </c>
      <c r="R7" s="39">
        <v>0</v>
      </c>
      <c r="S7" s="63">
        <v>0</v>
      </c>
      <c r="T7" s="63">
        <v>1.0148</v>
      </c>
      <c r="U7" s="63">
        <v>0</v>
      </c>
      <c r="V7" s="63">
        <v>0.215</v>
      </c>
      <c r="W7" s="40">
        <v>0</v>
      </c>
      <c r="X7" s="39">
        <v>0</v>
      </c>
      <c r="Y7" s="63">
        <v>0</v>
      </c>
      <c r="Z7" s="63">
        <v>0</v>
      </c>
      <c r="AA7" s="63">
        <v>0</v>
      </c>
      <c r="AB7" s="63">
        <v>0</v>
      </c>
      <c r="AC7" s="63">
        <v>0.015</v>
      </c>
      <c r="AD7" s="63">
        <v>0</v>
      </c>
      <c r="AE7" s="63">
        <v>0.7848</v>
      </c>
    </row>
    <row r="8" spans="1:31" ht="27" customHeight="1">
      <c r="A8" s="64"/>
      <c r="B8" s="64"/>
      <c r="C8" s="64"/>
      <c r="D8" s="29" t="s">
        <v>2</v>
      </c>
      <c r="E8" s="38">
        <v>665.690188</v>
      </c>
      <c r="F8" s="39">
        <v>664.675388</v>
      </c>
      <c r="G8" s="63">
        <v>262.9203</v>
      </c>
      <c r="H8" s="63">
        <v>76.1683</v>
      </c>
      <c r="I8" s="63">
        <v>3.256</v>
      </c>
      <c r="J8" s="63">
        <v>0</v>
      </c>
      <c r="K8" s="63">
        <v>150.8421</v>
      </c>
      <c r="L8" s="63">
        <v>88.067568</v>
      </c>
      <c r="M8" s="63">
        <v>0</v>
      </c>
      <c r="N8" s="63">
        <v>32.00892</v>
      </c>
      <c r="O8" s="63">
        <v>0</v>
      </c>
      <c r="P8" s="63">
        <v>0.6234</v>
      </c>
      <c r="Q8" s="40">
        <v>50.7888</v>
      </c>
      <c r="R8" s="39">
        <v>0</v>
      </c>
      <c r="S8" s="63">
        <v>0</v>
      </c>
      <c r="T8" s="63">
        <v>1.0148</v>
      </c>
      <c r="U8" s="63">
        <v>0</v>
      </c>
      <c r="V8" s="63">
        <v>0.215</v>
      </c>
      <c r="W8" s="40">
        <v>0</v>
      </c>
      <c r="X8" s="39">
        <v>0</v>
      </c>
      <c r="Y8" s="63">
        <v>0</v>
      </c>
      <c r="Z8" s="63">
        <v>0</v>
      </c>
      <c r="AA8" s="63">
        <v>0</v>
      </c>
      <c r="AB8" s="63">
        <v>0</v>
      </c>
      <c r="AC8" s="63">
        <v>0.015</v>
      </c>
      <c r="AD8" s="63">
        <v>0</v>
      </c>
      <c r="AE8" s="63">
        <v>0.7848</v>
      </c>
    </row>
    <row r="9" spans="1:31" ht="27" customHeight="1">
      <c r="A9" s="65">
        <v>208</v>
      </c>
      <c r="B9" s="64"/>
      <c r="C9" s="64"/>
      <c r="D9" s="29" t="s">
        <v>88</v>
      </c>
      <c r="E9" s="38">
        <v>88.282568</v>
      </c>
      <c r="F9" s="39">
        <v>88.067568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88.067568</v>
      </c>
      <c r="M9" s="63">
        <v>0</v>
      </c>
      <c r="N9" s="63">
        <v>0</v>
      </c>
      <c r="O9" s="63">
        <v>0</v>
      </c>
      <c r="P9" s="63">
        <v>0</v>
      </c>
      <c r="Q9" s="40">
        <v>0</v>
      </c>
      <c r="R9" s="39">
        <v>0</v>
      </c>
      <c r="S9" s="63">
        <v>0</v>
      </c>
      <c r="T9" s="63">
        <v>0.215</v>
      </c>
      <c r="U9" s="63">
        <v>0</v>
      </c>
      <c r="V9" s="63">
        <v>0.215</v>
      </c>
      <c r="W9" s="40">
        <v>0</v>
      </c>
      <c r="X9" s="39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</row>
    <row r="10" spans="1:31" ht="27" customHeight="1">
      <c r="A10" s="64"/>
      <c r="B10" s="65">
        <v>5</v>
      </c>
      <c r="C10" s="64"/>
      <c r="D10" s="29" t="s">
        <v>90</v>
      </c>
      <c r="E10" s="38">
        <v>88.282568</v>
      </c>
      <c r="F10" s="39">
        <v>88.067568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88.067568</v>
      </c>
      <c r="M10" s="63">
        <v>0</v>
      </c>
      <c r="N10" s="63">
        <v>0</v>
      </c>
      <c r="O10" s="63">
        <v>0</v>
      </c>
      <c r="P10" s="63">
        <v>0</v>
      </c>
      <c r="Q10" s="40">
        <v>0</v>
      </c>
      <c r="R10" s="39">
        <v>0</v>
      </c>
      <c r="S10" s="63">
        <v>0</v>
      </c>
      <c r="T10" s="63">
        <v>0.215</v>
      </c>
      <c r="U10" s="63">
        <v>0</v>
      </c>
      <c r="V10" s="63">
        <v>0.215</v>
      </c>
      <c r="W10" s="40">
        <v>0</v>
      </c>
      <c r="X10" s="39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</row>
    <row r="11" spans="1:31" ht="27" customHeight="1">
      <c r="A11" s="65">
        <v>208</v>
      </c>
      <c r="B11" s="65">
        <v>5</v>
      </c>
      <c r="C11" s="65">
        <v>2</v>
      </c>
      <c r="D11" s="29" t="s">
        <v>95</v>
      </c>
      <c r="E11" s="38">
        <v>0.215</v>
      </c>
      <c r="F11" s="39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40">
        <v>0</v>
      </c>
      <c r="R11" s="39">
        <v>0</v>
      </c>
      <c r="S11" s="63">
        <v>0</v>
      </c>
      <c r="T11" s="63">
        <v>0.215</v>
      </c>
      <c r="U11" s="63">
        <v>0</v>
      </c>
      <c r="V11" s="63">
        <v>0.215</v>
      </c>
      <c r="W11" s="40">
        <v>0</v>
      </c>
      <c r="X11" s="39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</row>
    <row r="12" spans="1:31" ht="27" customHeight="1">
      <c r="A12" s="65">
        <v>208</v>
      </c>
      <c r="B12" s="65">
        <v>5</v>
      </c>
      <c r="C12" s="65">
        <v>5</v>
      </c>
      <c r="D12" s="29" t="s">
        <v>93</v>
      </c>
      <c r="E12" s="38">
        <v>88.067568</v>
      </c>
      <c r="F12" s="39">
        <v>88.067568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88.067568</v>
      </c>
      <c r="M12" s="63">
        <v>0</v>
      </c>
      <c r="N12" s="63">
        <v>0</v>
      </c>
      <c r="O12" s="63">
        <v>0</v>
      </c>
      <c r="P12" s="63">
        <v>0</v>
      </c>
      <c r="Q12" s="40">
        <v>0</v>
      </c>
      <c r="R12" s="39">
        <v>0</v>
      </c>
      <c r="S12" s="63">
        <v>0</v>
      </c>
      <c r="T12" s="63">
        <v>0</v>
      </c>
      <c r="U12" s="63">
        <v>0</v>
      </c>
      <c r="V12" s="63">
        <v>0</v>
      </c>
      <c r="W12" s="40">
        <v>0</v>
      </c>
      <c r="X12" s="39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</row>
    <row r="13" spans="1:31" ht="27" customHeight="1">
      <c r="A13" s="65">
        <v>210</v>
      </c>
      <c r="B13" s="64"/>
      <c r="C13" s="64"/>
      <c r="D13" s="29" t="s">
        <v>102</v>
      </c>
      <c r="E13" s="38">
        <v>0.447</v>
      </c>
      <c r="F13" s="39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40">
        <v>0</v>
      </c>
      <c r="R13" s="39">
        <v>0</v>
      </c>
      <c r="S13" s="63">
        <v>0</v>
      </c>
      <c r="T13" s="63">
        <v>0.447</v>
      </c>
      <c r="U13" s="63">
        <v>0</v>
      </c>
      <c r="V13" s="63">
        <v>0</v>
      </c>
      <c r="W13" s="40">
        <v>0</v>
      </c>
      <c r="X13" s="39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0.015</v>
      </c>
      <c r="AD13" s="63">
        <v>0</v>
      </c>
      <c r="AE13" s="63">
        <v>0.432</v>
      </c>
    </row>
    <row r="14" spans="1:31" ht="27" customHeight="1">
      <c r="A14" s="64"/>
      <c r="B14" s="65">
        <v>7</v>
      </c>
      <c r="C14" s="64"/>
      <c r="D14" s="29" t="s">
        <v>104</v>
      </c>
      <c r="E14" s="38">
        <v>0.447</v>
      </c>
      <c r="F14" s="39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40">
        <v>0</v>
      </c>
      <c r="R14" s="39">
        <v>0</v>
      </c>
      <c r="S14" s="63">
        <v>0</v>
      </c>
      <c r="T14" s="63">
        <v>0.447</v>
      </c>
      <c r="U14" s="63">
        <v>0</v>
      </c>
      <c r="V14" s="63">
        <v>0</v>
      </c>
      <c r="W14" s="40">
        <v>0</v>
      </c>
      <c r="X14" s="39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0.015</v>
      </c>
      <c r="AD14" s="63">
        <v>0</v>
      </c>
      <c r="AE14" s="63">
        <v>0.432</v>
      </c>
    </row>
    <row r="15" spans="1:31" ht="27" customHeight="1">
      <c r="A15" s="65">
        <v>210</v>
      </c>
      <c r="B15" s="65">
        <v>7</v>
      </c>
      <c r="C15" s="65">
        <v>99</v>
      </c>
      <c r="D15" s="29" t="s">
        <v>108</v>
      </c>
      <c r="E15" s="38">
        <v>0.447</v>
      </c>
      <c r="F15" s="39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40">
        <v>0</v>
      </c>
      <c r="R15" s="39">
        <v>0</v>
      </c>
      <c r="S15" s="63">
        <v>0</v>
      </c>
      <c r="T15" s="63">
        <v>0.447</v>
      </c>
      <c r="U15" s="63">
        <v>0</v>
      </c>
      <c r="V15" s="63">
        <v>0</v>
      </c>
      <c r="W15" s="40">
        <v>0</v>
      </c>
      <c r="X15" s="39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0.015</v>
      </c>
      <c r="AD15" s="63">
        <v>0</v>
      </c>
      <c r="AE15" s="63">
        <v>0.432</v>
      </c>
    </row>
    <row r="16" spans="1:31" ht="27" customHeight="1">
      <c r="A16" s="65">
        <v>213</v>
      </c>
      <c r="B16" s="64"/>
      <c r="C16" s="64"/>
      <c r="D16" s="29" t="s">
        <v>128</v>
      </c>
      <c r="E16" s="38">
        <v>526.17182</v>
      </c>
      <c r="F16" s="39">
        <v>525.81902</v>
      </c>
      <c r="G16" s="63">
        <v>262.9203</v>
      </c>
      <c r="H16" s="63">
        <v>76.1683</v>
      </c>
      <c r="I16" s="63">
        <v>3.256</v>
      </c>
      <c r="J16" s="63">
        <v>0</v>
      </c>
      <c r="K16" s="63">
        <v>150.8421</v>
      </c>
      <c r="L16" s="63">
        <v>0</v>
      </c>
      <c r="M16" s="63">
        <v>0</v>
      </c>
      <c r="N16" s="63">
        <v>32.00892</v>
      </c>
      <c r="O16" s="63">
        <v>0</v>
      </c>
      <c r="P16" s="63">
        <v>0.6234</v>
      </c>
      <c r="Q16" s="40">
        <v>0</v>
      </c>
      <c r="R16" s="39">
        <v>0</v>
      </c>
      <c r="S16" s="63">
        <v>0</v>
      </c>
      <c r="T16" s="63">
        <v>0.3528</v>
      </c>
      <c r="U16" s="63">
        <v>0</v>
      </c>
      <c r="V16" s="63">
        <v>0</v>
      </c>
      <c r="W16" s="40">
        <v>0</v>
      </c>
      <c r="X16" s="39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0.3528</v>
      </c>
    </row>
    <row r="17" spans="1:31" ht="27" customHeight="1">
      <c r="A17" s="64"/>
      <c r="B17" s="65">
        <v>3</v>
      </c>
      <c r="C17" s="64"/>
      <c r="D17" s="29" t="s">
        <v>129</v>
      </c>
      <c r="E17" s="38">
        <v>526.17182</v>
      </c>
      <c r="F17" s="39">
        <v>525.81902</v>
      </c>
      <c r="G17" s="63">
        <v>262.9203</v>
      </c>
      <c r="H17" s="63">
        <v>76.1683</v>
      </c>
      <c r="I17" s="63">
        <v>3.256</v>
      </c>
      <c r="J17" s="63">
        <v>0</v>
      </c>
      <c r="K17" s="63">
        <v>150.8421</v>
      </c>
      <c r="L17" s="63">
        <v>0</v>
      </c>
      <c r="M17" s="63">
        <v>0</v>
      </c>
      <c r="N17" s="63">
        <v>32.00892</v>
      </c>
      <c r="O17" s="63">
        <v>0</v>
      </c>
      <c r="P17" s="63">
        <v>0.6234</v>
      </c>
      <c r="Q17" s="40">
        <v>0</v>
      </c>
      <c r="R17" s="39">
        <v>0</v>
      </c>
      <c r="S17" s="63">
        <v>0</v>
      </c>
      <c r="T17" s="63">
        <v>0.3528</v>
      </c>
      <c r="U17" s="63">
        <v>0</v>
      </c>
      <c r="V17" s="63">
        <v>0</v>
      </c>
      <c r="W17" s="40">
        <v>0</v>
      </c>
      <c r="X17" s="39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0.3528</v>
      </c>
    </row>
    <row r="18" spans="1:31" ht="27" customHeight="1">
      <c r="A18" s="65">
        <v>213</v>
      </c>
      <c r="B18" s="65">
        <v>3</v>
      </c>
      <c r="C18" s="65">
        <v>4</v>
      </c>
      <c r="D18" s="29" t="s">
        <v>139</v>
      </c>
      <c r="E18" s="38">
        <v>452.635012</v>
      </c>
      <c r="F18" s="39">
        <v>452.318212</v>
      </c>
      <c r="G18" s="63">
        <v>223.6628</v>
      </c>
      <c r="H18" s="63">
        <v>50.0066</v>
      </c>
      <c r="I18" s="63">
        <v>0</v>
      </c>
      <c r="J18" s="63">
        <v>0</v>
      </c>
      <c r="K18" s="63">
        <v>150.8421</v>
      </c>
      <c r="L18" s="63">
        <v>0</v>
      </c>
      <c r="M18" s="63">
        <v>0</v>
      </c>
      <c r="N18" s="63">
        <v>27.286032</v>
      </c>
      <c r="O18" s="63">
        <v>0</v>
      </c>
      <c r="P18" s="63">
        <v>0.52068</v>
      </c>
      <c r="Q18" s="40">
        <v>0</v>
      </c>
      <c r="R18" s="39">
        <v>0</v>
      </c>
      <c r="S18" s="63">
        <v>0</v>
      </c>
      <c r="T18" s="63">
        <v>0.3168</v>
      </c>
      <c r="U18" s="63">
        <v>0</v>
      </c>
      <c r="V18" s="63">
        <v>0</v>
      </c>
      <c r="W18" s="40">
        <v>0</v>
      </c>
      <c r="X18" s="39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0.3168</v>
      </c>
    </row>
    <row r="19" spans="1:31" ht="27" customHeight="1">
      <c r="A19" s="65">
        <v>213</v>
      </c>
      <c r="B19" s="65">
        <v>3</v>
      </c>
      <c r="C19" s="65">
        <v>1</v>
      </c>
      <c r="D19" s="29" t="s">
        <v>152</v>
      </c>
      <c r="E19" s="38">
        <v>73.536808</v>
      </c>
      <c r="F19" s="39">
        <v>73.500808</v>
      </c>
      <c r="G19" s="63">
        <v>39.2575</v>
      </c>
      <c r="H19" s="63">
        <v>26.1617</v>
      </c>
      <c r="I19" s="63">
        <v>3.256</v>
      </c>
      <c r="J19" s="63">
        <v>0</v>
      </c>
      <c r="K19" s="63">
        <v>0</v>
      </c>
      <c r="L19" s="63">
        <v>0</v>
      </c>
      <c r="M19" s="63">
        <v>0</v>
      </c>
      <c r="N19" s="63">
        <v>4.722888</v>
      </c>
      <c r="O19" s="63">
        <v>0</v>
      </c>
      <c r="P19" s="63">
        <v>0.10272</v>
      </c>
      <c r="Q19" s="40">
        <v>0</v>
      </c>
      <c r="R19" s="39">
        <v>0</v>
      </c>
      <c r="S19" s="63">
        <v>0</v>
      </c>
      <c r="T19" s="63">
        <v>0.036</v>
      </c>
      <c r="U19" s="63">
        <v>0</v>
      </c>
      <c r="V19" s="63">
        <v>0</v>
      </c>
      <c r="W19" s="40">
        <v>0</v>
      </c>
      <c r="X19" s="39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0.036</v>
      </c>
    </row>
    <row r="20" spans="1:31" ht="27" customHeight="1">
      <c r="A20" s="65">
        <v>221</v>
      </c>
      <c r="B20" s="64"/>
      <c r="C20" s="64"/>
      <c r="D20" s="29" t="s">
        <v>158</v>
      </c>
      <c r="E20" s="38">
        <v>50.7888</v>
      </c>
      <c r="F20" s="39">
        <v>50.7888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40">
        <v>50.7888</v>
      </c>
      <c r="R20" s="39">
        <v>0</v>
      </c>
      <c r="S20" s="63">
        <v>0</v>
      </c>
      <c r="T20" s="63">
        <v>0</v>
      </c>
      <c r="U20" s="63">
        <v>0</v>
      </c>
      <c r="V20" s="63">
        <v>0</v>
      </c>
      <c r="W20" s="40">
        <v>0</v>
      </c>
      <c r="X20" s="39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</row>
    <row r="21" spans="1:31" ht="27" customHeight="1">
      <c r="A21" s="64"/>
      <c r="B21" s="65">
        <v>2</v>
      </c>
      <c r="C21" s="64"/>
      <c r="D21" s="29" t="s">
        <v>159</v>
      </c>
      <c r="E21" s="38">
        <v>50.7888</v>
      </c>
      <c r="F21" s="39">
        <v>50.7888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40">
        <v>50.7888</v>
      </c>
      <c r="R21" s="39">
        <v>0</v>
      </c>
      <c r="S21" s="63">
        <v>0</v>
      </c>
      <c r="T21" s="63">
        <v>0</v>
      </c>
      <c r="U21" s="63">
        <v>0</v>
      </c>
      <c r="V21" s="63">
        <v>0</v>
      </c>
      <c r="W21" s="40">
        <v>0</v>
      </c>
      <c r="X21" s="39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</row>
    <row r="22" spans="1:31" ht="27" customHeight="1">
      <c r="A22" s="65">
        <v>221</v>
      </c>
      <c r="B22" s="65">
        <v>2</v>
      </c>
      <c r="C22" s="65">
        <v>1</v>
      </c>
      <c r="D22" s="29" t="s">
        <v>162</v>
      </c>
      <c r="E22" s="38">
        <v>50.7888</v>
      </c>
      <c r="F22" s="39">
        <v>50.7888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40">
        <v>50.7888</v>
      </c>
      <c r="R22" s="39">
        <v>0</v>
      </c>
      <c r="S22" s="63">
        <v>0</v>
      </c>
      <c r="T22" s="63">
        <v>0</v>
      </c>
      <c r="U22" s="63">
        <v>0</v>
      </c>
      <c r="V22" s="63">
        <v>0</v>
      </c>
      <c r="W22" s="40">
        <v>0</v>
      </c>
      <c r="X22" s="39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</row>
    <row r="23" spans="1:3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 customHeight="1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8263888888888888" right="0.6298611111111111" top="1.1020833333333333" bottom="0.7479166666666667" header="0.5" footer="0.5"/>
  <pageSetup horizontalDpi="600" verticalDpi="600" orientation="landscape" paperSize="9" scale="75"/>
  <headerFooter scaleWithDoc="0" alignWithMargins="0">
    <oddHeader>&amp;C人员经费基本支出明细表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A1">
      <selection activeCell="O13" sqref="O13"/>
    </sheetView>
  </sheetViews>
  <sheetFormatPr defaultColWidth="9.16015625" defaultRowHeight="12.75" customHeight="1"/>
  <cols>
    <col min="1" max="1" width="3.66015625" style="0" customWidth="1"/>
    <col min="2" max="2" width="3.5" style="0" customWidth="1"/>
    <col min="3" max="3" width="3.16015625" style="0" customWidth="1"/>
    <col min="4" max="4" width="22.66015625" style="0" customWidth="1"/>
    <col min="5" max="5" width="7.5" style="0" customWidth="1"/>
    <col min="6" max="9" width="2.83203125" style="0" customWidth="1"/>
    <col min="10" max="10" width="6" style="0" customWidth="1"/>
    <col min="11" max="11" width="6.66015625" style="0" customWidth="1"/>
    <col min="12" max="12" width="6.5" style="0" customWidth="1"/>
    <col min="13" max="13" width="6.16015625" style="0" customWidth="1"/>
    <col min="14" max="14" width="4.33203125" style="0" customWidth="1"/>
    <col min="15" max="15" width="6.33203125" style="0" customWidth="1"/>
    <col min="16" max="17" width="4.16015625" style="0" customWidth="1"/>
    <col min="18" max="20" width="3.5" style="0" customWidth="1"/>
    <col min="21" max="21" width="5.5" style="0" customWidth="1"/>
    <col min="22" max="24" width="4.66015625" style="0" customWidth="1"/>
    <col min="25" max="25" width="5" style="0" customWidth="1"/>
    <col min="26" max="26" width="4.33203125" style="0" customWidth="1"/>
    <col min="27" max="27" width="6" style="0" customWidth="1"/>
    <col min="28" max="28" width="5.83203125" style="0" customWidth="1"/>
    <col min="29" max="29" width="7.16015625" style="0" customWidth="1"/>
    <col min="30" max="30" width="6.5" style="0" customWidth="1"/>
    <col min="31" max="31" width="5.16015625" style="0" customWidth="1"/>
    <col min="32" max="32" width="5.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231</v>
      </c>
      <c r="B2" s="18"/>
      <c r="C2" s="18"/>
      <c r="D2" s="18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ht="12.75" customHeight="1">
      <c r="AF3" s="4" t="s">
        <v>5</v>
      </c>
    </row>
    <row r="4" spans="1:32" ht="79.5" customHeight="1">
      <c r="A4" s="20" t="s">
        <v>68</v>
      </c>
      <c r="B4" s="20" t="s">
        <v>69</v>
      </c>
      <c r="C4" s="20" t="s">
        <v>70</v>
      </c>
      <c r="D4" s="20" t="s">
        <v>164</v>
      </c>
      <c r="E4" s="20" t="s">
        <v>72</v>
      </c>
      <c r="F4" s="20" t="s">
        <v>232</v>
      </c>
      <c r="G4" s="20" t="s">
        <v>233</v>
      </c>
      <c r="H4" s="20" t="s">
        <v>234</v>
      </c>
      <c r="I4" s="20" t="s">
        <v>235</v>
      </c>
      <c r="J4" s="20" t="s">
        <v>236</v>
      </c>
      <c r="K4" s="20" t="s">
        <v>237</v>
      </c>
      <c r="L4" s="20" t="s">
        <v>238</v>
      </c>
      <c r="M4" s="20" t="s">
        <v>239</v>
      </c>
      <c r="N4" s="20" t="s">
        <v>240</v>
      </c>
      <c r="O4" s="20" t="s">
        <v>241</v>
      </c>
      <c r="P4" s="20" t="s">
        <v>242</v>
      </c>
      <c r="Q4" s="20" t="s">
        <v>243</v>
      </c>
      <c r="R4" s="20" t="s">
        <v>244</v>
      </c>
      <c r="S4" s="20" t="s">
        <v>245</v>
      </c>
      <c r="T4" s="20" t="s">
        <v>246</v>
      </c>
      <c r="U4" s="20" t="s">
        <v>247</v>
      </c>
      <c r="V4" s="20" t="s">
        <v>248</v>
      </c>
      <c r="W4" s="20" t="s">
        <v>249</v>
      </c>
      <c r="X4" s="20" t="s">
        <v>250</v>
      </c>
      <c r="Y4" s="20" t="s">
        <v>251</v>
      </c>
      <c r="Z4" s="20" t="s">
        <v>252</v>
      </c>
      <c r="AA4" s="20" t="s">
        <v>253</v>
      </c>
      <c r="AB4" s="20" t="s">
        <v>254</v>
      </c>
      <c r="AC4" s="20" t="s">
        <v>255</v>
      </c>
      <c r="AD4" s="20" t="s">
        <v>256</v>
      </c>
      <c r="AE4" s="20" t="s">
        <v>257</v>
      </c>
      <c r="AF4" s="20" t="s">
        <v>258</v>
      </c>
    </row>
    <row r="5" spans="1:32" ht="30.75" customHeight="1">
      <c r="A5" s="60" t="s">
        <v>85</v>
      </c>
      <c r="B5" s="44" t="s">
        <v>85</v>
      </c>
      <c r="C5" s="44" t="s">
        <v>85</v>
      </c>
      <c r="D5" s="44" t="s">
        <v>85</v>
      </c>
      <c r="E5" s="44">
        <v>1</v>
      </c>
      <c r="F5" s="44">
        <f aca="true" t="shared" si="0" ref="F5:AF5">E5+1</f>
        <v>2</v>
      </c>
      <c r="G5" s="44">
        <f t="shared" si="0"/>
        <v>3</v>
      </c>
      <c r="H5" s="44">
        <f t="shared" si="0"/>
        <v>4</v>
      </c>
      <c r="I5" s="44">
        <f t="shared" si="0"/>
        <v>5</v>
      </c>
      <c r="J5" s="44">
        <f t="shared" si="0"/>
        <v>6</v>
      </c>
      <c r="K5" s="44">
        <f t="shared" si="0"/>
        <v>7</v>
      </c>
      <c r="L5" s="44">
        <f t="shared" si="0"/>
        <v>8</v>
      </c>
      <c r="M5" s="44">
        <f t="shared" si="0"/>
        <v>9</v>
      </c>
      <c r="N5" s="44">
        <f t="shared" si="0"/>
        <v>10</v>
      </c>
      <c r="O5" s="44">
        <f t="shared" si="0"/>
        <v>11</v>
      </c>
      <c r="P5" s="44">
        <f t="shared" si="0"/>
        <v>12</v>
      </c>
      <c r="Q5" s="44">
        <f t="shared" si="0"/>
        <v>13</v>
      </c>
      <c r="R5" s="44">
        <f t="shared" si="0"/>
        <v>14</v>
      </c>
      <c r="S5" s="44">
        <f t="shared" si="0"/>
        <v>15</v>
      </c>
      <c r="T5" s="44">
        <f t="shared" si="0"/>
        <v>16</v>
      </c>
      <c r="U5" s="44">
        <f t="shared" si="0"/>
        <v>17</v>
      </c>
      <c r="V5" s="44">
        <f t="shared" si="0"/>
        <v>18</v>
      </c>
      <c r="W5" s="44">
        <f t="shared" si="0"/>
        <v>19</v>
      </c>
      <c r="X5" s="44">
        <f t="shared" si="0"/>
        <v>20</v>
      </c>
      <c r="Y5" s="44">
        <f t="shared" si="0"/>
        <v>21</v>
      </c>
      <c r="Z5" s="44">
        <f t="shared" si="0"/>
        <v>22</v>
      </c>
      <c r="AA5" s="44">
        <f t="shared" si="0"/>
        <v>23</v>
      </c>
      <c r="AB5" s="44">
        <f t="shared" si="0"/>
        <v>24</v>
      </c>
      <c r="AC5" s="44">
        <f t="shared" si="0"/>
        <v>25</v>
      </c>
      <c r="AD5" s="44">
        <f t="shared" si="0"/>
        <v>26</v>
      </c>
      <c r="AE5" s="44">
        <f t="shared" si="0"/>
        <v>27</v>
      </c>
      <c r="AF5" s="44">
        <f t="shared" si="0"/>
        <v>28</v>
      </c>
    </row>
    <row r="6" spans="1:32" ht="30.75" customHeight="1">
      <c r="A6" s="61"/>
      <c r="B6" s="61"/>
      <c r="C6" s="61"/>
      <c r="D6" s="62" t="s">
        <v>86</v>
      </c>
      <c r="E6" s="39">
        <v>52.9409</v>
      </c>
      <c r="F6" s="63">
        <v>0</v>
      </c>
      <c r="G6" s="63">
        <v>0</v>
      </c>
      <c r="H6" s="63">
        <v>0</v>
      </c>
      <c r="I6" s="63">
        <v>0</v>
      </c>
      <c r="J6" s="63">
        <v>1</v>
      </c>
      <c r="K6" s="63">
        <v>5</v>
      </c>
      <c r="L6" s="63">
        <v>0.68</v>
      </c>
      <c r="M6" s="63">
        <v>8.0136</v>
      </c>
      <c r="N6" s="63">
        <v>0</v>
      </c>
      <c r="O6" s="63">
        <v>5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5</v>
      </c>
      <c r="V6" s="63">
        <v>0</v>
      </c>
      <c r="W6" s="40">
        <v>0</v>
      </c>
      <c r="X6" s="39">
        <v>0</v>
      </c>
      <c r="Y6" s="63">
        <v>6</v>
      </c>
      <c r="Z6" s="63">
        <v>0</v>
      </c>
      <c r="AA6" s="63">
        <v>2.3772</v>
      </c>
      <c r="AB6" s="63">
        <v>8.3201</v>
      </c>
      <c r="AC6" s="63">
        <v>3.72</v>
      </c>
      <c r="AD6" s="63">
        <v>6.57</v>
      </c>
      <c r="AE6" s="63">
        <v>0</v>
      </c>
      <c r="AF6" s="63">
        <v>1.26</v>
      </c>
    </row>
    <row r="7" spans="1:32" ht="30.75" customHeight="1">
      <c r="A7" s="64"/>
      <c r="B7" s="64"/>
      <c r="C7" s="64"/>
      <c r="D7" s="62" t="s">
        <v>2</v>
      </c>
      <c r="E7" s="39">
        <v>52.9409</v>
      </c>
      <c r="F7" s="63">
        <v>0</v>
      </c>
      <c r="G7" s="63">
        <v>0</v>
      </c>
      <c r="H7" s="63">
        <v>0</v>
      </c>
      <c r="I7" s="63">
        <v>0</v>
      </c>
      <c r="J7" s="63">
        <v>1</v>
      </c>
      <c r="K7" s="63">
        <v>5</v>
      </c>
      <c r="L7" s="63">
        <v>0.68</v>
      </c>
      <c r="M7" s="63">
        <v>8.0136</v>
      </c>
      <c r="N7" s="63">
        <v>0</v>
      </c>
      <c r="O7" s="63">
        <v>5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5</v>
      </c>
      <c r="V7" s="63">
        <v>0</v>
      </c>
      <c r="W7" s="40">
        <v>0</v>
      </c>
      <c r="X7" s="39">
        <v>0</v>
      </c>
      <c r="Y7" s="63">
        <v>6</v>
      </c>
      <c r="Z7" s="63">
        <v>0</v>
      </c>
      <c r="AA7" s="63">
        <v>2.3772</v>
      </c>
      <c r="AB7" s="63">
        <v>8.3201</v>
      </c>
      <c r="AC7" s="63">
        <v>3.72</v>
      </c>
      <c r="AD7" s="63">
        <v>6.57</v>
      </c>
      <c r="AE7" s="63">
        <v>0</v>
      </c>
      <c r="AF7" s="63">
        <v>1.26</v>
      </c>
    </row>
    <row r="8" spans="1:32" ht="30.75" customHeight="1">
      <c r="A8" s="65">
        <v>213</v>
      </c>
      <c r="B8" s="64"/>
      <c r="C8" s="64"/>
      <c r="D8" s="62" t="s">
        <v>128</v>
      </c>
      <c r="E8" s="39">
        <v>52.9409</v>
      </c>
      <c r="F8" s="63">
        <v>0</v>
      </c>
      <c r="G8" s="63">
        <v>0</v>
      </c>
      <c r="H8" s="63">
        <v>0</v>
      </c>
      <c r="I8" s="63">
        <v>0</v>
      </c>
      <c r="J8" s="63">
        <v>1</v>
      </c>
      <c r="K8" s="63">
        <v>5</v>
      </c>
      <c r="L8" s="63">
        <v>0.68</v>
      </c>
      <c r="M8" s="63">
        <v>8.0136</v>
      </c>
      <c r="N8" s="63">
        <v>0</v>
      </c>
      <c r="O8" s="63">
        <v>5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5</v>
      </c>
      <c r="V8" s="63">
        <v>0</v>
      </c>
      <c r="W8" s="40">
        <v>0</v>
      </c>
      <c r="X8" s="39">
        <v>0</v>
      </c>
      <c r="Y8" s="63">
        <v>6</v>
      </c>
      <c r="Z8" s="63">
        <v>0</v>
      </c>
      <c r="AA8" s="63">
        <v>2.3772</v>
      </c>
      <c r="AB8" s="63">
        <v>8.3201</v>
      </c>
      <c r="AC8" s="63">
        <v>3.72</v>
      </c>
      <c r="AD8" s="63">
        <v>6.57</v>
      </c>
      <c r="AE8" s="63">
        <v>0</v>
      </c>
      <c r="AF8" s="63">
        <v>1.26</v>
      </c>
    </row>
    <row r="9" spans="1:32" ht="30.75" customHeight="1">
      <c r="A9" s="64"/>
      <c r="B9" s="65">
        <v>3</v>
      </c>
      <c r="C9" s="64"/>
      <c r="D9" s="62" t="s">
        <v>259</v>
      </c>
      <c r="E9" s="39">
        <v>52.9409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5</v>
      </c>
      <c r="L9" s="63">
        <v>0.68</v>
      </c>
      <c r="M9" s="63">
        <v>8.0136</v>
      </c>
      <c r="N9" s="63">
        <v>0</v>
      </c>
      <c r="O9" s="63">
        <v>5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5</v>
      </c>
      <c r="V9" s="63">
        <v>0</v>
      </c>
      <c r="W9" s="40">
        <v>0</v>
      </c>
      <c r="X9" s="39">
        <v>0</v>
      </c>
      <c r="Y9" s="63">
        <v>6</v>
      </c>
      <c r="Z9" s="63">
        <v>0</v>
      </c>
      <c r="AA9" s="63">
        <v>2.3772</v>
      </c>
      <c r="AB9" s="63">
        <v>8.3201</v>
      </c>
      <c r="AC9" s="63">
        <v>3.72</v>
      </c>
      <c r="AD9" s="63">
        <v>6.57</v>
      </c>
      <c r="AE9" s="63">
        <v>0</v>
      </c>
      <c r="AF9" s="63">
        <v>1.26</v>
      </c>
    </row>
    <row r="10" spans="1:32" ht="30.75" customHeight="1">
      <c r="A10" s="65">
        <v>213</v>
      </c>
      <c r="B10" s="65">
        <v>3</v>
      </c>
      <c r="C10" s="65">
        <v>1</v>
      </c>
      <c r="D10" s="62" t="s">
        <v>152</v>
      </c>
      <c r="E10" s="39">
        <v>52.9409</v>
      </c>
      <c r="F10" s="63">
        <v>0</v>
      </c>
      <c r="G10" s="63">
        <v>0</v>
      </c>
      <c r="H10" s="63">
        <v>0</v>
      </c>
      <c r="I10" s="63">
        <v>0</v>
      </c>
      <c r="J10" s="63">
        <v>1</v>
      </c>
      <c r="K10" s="63">
        <v>5</v>
      </c>
      <c r="L10" s="63">
        <v>0.68</v>
      </c>
      <c r="M10" s="63">
        <v>8.0136</v>
      </c>
      <c r="N10" s="63">
        <v>0</v>
      </c>
      <c r="O10" s="63">
        <v>5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5</v>
      </c>
      <c r="V10" s="63">
        <v>0</v>
      </c>
      <c r="W10" s="40">
        <v>0</v>
      </c>
      <c r="X10" s="39">
        <v>0</v>
      </c>
      <c r="Y10" s="63">
        <v>6</v>
      </c>
      <c r="Z10" s="63">
        <v>0</v>
      </c>
      <c r="AA10" s="63">
        <v>2.3772</v>
      </c>
      <c r="AB10" s="63">
        <v>8.3201</v>
      </c>
      <c r="AC10" s="63">
        <v>3.72</v>
      </c>
      <c r="AD10" s="63">
        <v>6.57</v>
      </c>
      <c r="AE10" s="63">
        <v>0</v>
      </c>
      <c r="AF10" s="63">
        <v>1.26</v>
      </c>
    </row>
    <row r="11" spans="1:32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4:31" ht="12.75" customHeight="1">
      <c r="D14" s="2"/>
      <c r="E14" s="2"/>
      <c r="F14" s="2"/>
      <c r="I14" s="8"/>
      <c r="O14" s="2"/>
      <c r="P14" s="2"/>
      <c r="V14" s="2"/>
      <c r="W14" s="2"/>
      <c r="AC14" s="2"/>
      <c r="AD14" s="2"/>
      <c r="AE14" s="2"/>
    </row>
    <row r="15" spans="4:31" ht="12.75" customHeight="1">
      <c r="D15" s="2"/>
      <c r="E15" s="2"/>
      <c r="F15" s="2"/>
      <c r="G15" s="2"/>
      <c r="J15" s="8"/>
      <c r="N15" s="2"/>
      <c r="O15" s="2"/>
      <c r="P15" s="2"/>
      <c r="V15" s="2"/>
      <c r="W15" s="2"/>
      <c r="AC15" s="2"/>
      <c r="AD15" s="2"/>
      <c r="AE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79166666666667" right="0.5118055555555555" top="1.0625" bottom="1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27.66015625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260</v>
      </c>
      <c r="B2" s="18"/>
      <c r="C2" s="18"/>
      <c r="D2" s="18"/>
      <c r="E2" s="18"/>
      <c r="F2" s="42"/>
      <c r="G2" s="42"/>
      <c r="H2" s="42"/>
      <c r="I2" s="42"/>
      <c r="J2" s="42"/>
      <c r="K2" s="42"/>
      <c r="L2" s="42"/>
      <c r="M2" s="42"/>
    </row>
    <row r="3" ht="17.25" customHeight="1">
      <c r="M3" s="57" t="s">
        <v>5</v>
      </c>
    </row>
    <row r="4" spans="1:13" ht="18.75" customHeight="1">
      <c r="A4" s="20" t="s">
        <v>261</v>
      </c>
      <c r="B4" s="20"/>
      <c r="C4" s="20"/>
      <c r="D4" s="20" t="s">
        <v>262</v>
      </c>
      <c r="E4" s="20" t="s">
        <v>263</v>
      </c>
      <c r="F4" s="20" t="s">
        <v>72</v>
      </c>
      <c r="G4" s="30" t="s">
        <v>264</v>
      </c>
      <c r="H4" s="20"/>
      <c r="I4" s="20"/>
      <c r="J4" s="21"/>
      <c r="K4" s="21" t="s">
        <v>265</v>
      </c>
      <c r="L4" s="21" t="s">
        <v>266</v>
      </c>
      <c r="M4" s="20" t="s">
        <v>267</v>
      </c>
    </row>
    <row r="5" spans="1:13" ht="43.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30" t="s">
        <v>268</v>
      </c>
      <c r="H5" s="20" t="s">
        <v>269</v>
      </c>
      <c r="I5" s="20" t="s">
        <v>270</v>
      </c>
      <c r="J5" s="21" t="s">
        <v>271</v>
      </c>
      <c r="K5" s="21"/>
      <c r="L5" s="21"/>
      <c r="M5" s="20"/>
    </row>
    <row r="6" spans="1:14" ht="18.75" customHeight="1">
      <c r="A6" s="44" t="s">
        <v>85</v>
      </c>
      <c r="B6" s="44" t="s">
        <v>85</v>
      </c>
      <c r="C6" s="44" t="s">
        <v>85</v>
      </c>
      <c r="D6" s="43" t="s">
        <v>85</v>
      </c>
      <c r="E6" s="44" t="s">
        <v>85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23">
        <v>7</v>
      </c>
      <c r="L6" s="23">
        <v>8</v>
      </c>
      <c r="M6" s="33">
        <v>9</v>
      </c>
      <c r="N6" s="2"/>
    </row>
    <row r="7" spans="1:14" ht="20.25" customHeight="1">
      <c r="A7" s="26"/>
      <c r="B7" s="46"/>
      <c r="C7" s="26"/>
      <c r="D7" s="53"/>
      <c r="E7" s="26"/>
      <c r="F7" s="54"/>
      <c r="G7" s="55"/>
      <c r="H7" s="56"/>
      <c r="I7" s="56"/>
      <c r="J7" s="56"/>
      <c r="K7" s="56"/>
      <c r="L7" s="56"/>
      <c r="M7" s="28"/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2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2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2"/>
    </row>
    <row r="20" spans="7:13" ht="12.75" customHeight="1">
      <c r="G20" s="2"/>
      <c r="H20" s="2"/>
      <c r="K20" s="2"/>
      <c r="L20" s="2"/>
      <c r="M20" s="2"/>
    </row>
    <row r="21" ht="12.75" customHeight="1">
      <c r="H21" s="2"/>
    </row>
    <row r="22" ht="11.25">
      <c r="L22" s="2"/>
    </row>
    <row r="33" spans="4:5" ht="11.25">
      <c r="D33" s="2"/>
      <c r="E33" s="2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8659722222222223" right="0.66875" top="1" bottom="1" header="0.5" footer="0.5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">
      <selection activeCell="D8" sqref="D8"/>
    </sheetView>
  </sheetViews>
  <sheetFormatPr defaultColWidth="9.16015625" defaultRowHeight="11.25"/>
  <cols>
    <col min="1" max="1" width="12.66015625" style="0" customWidth="1"/>
    <col min="2" max="2" width="9.16015625" style="0" customWidth="1"/>
    <col min="3" max="3" width="15.33203125" style="0" customWidth="1"/>
    <col min="4" max="4" width="20.33203125" style="0" customWidth="1"/>
    <col min="5" max="5" width="7.66015625" style="0" customWidth="1"/>
    <col min="6" max="6" width="7.16015625" style="0" customWidth="1"/>
    <col min="7" max="7" width="9" style="0" customWidth="1"/>
    <col min="8" max="8" width="10.66015625" style="0" customWidth="1"/>
    <col min="9" max="9" width="7.16015625" style="0" customWidth="1"/>
    <col min="10" max="10" width="9.66015625" style="0" customWidth="1"/>
    <col min="11" max="11" width="8.16015625" style="0" customWidth="1"/>
    <col min="12" max="12" width="9.16015625" style="0" customWidth="1"/>
    <col min="13" max="13" width="8.33203125" style="0" customWidth="1"/>
    <col min="14" max="14" width="8.83203125" style="0" customWidth="1"/>
    <col min="15" max="15" width="7.33203125" style="0" customWidth="1"/>
    <col min="16" max="16" width="8.16015625" style="0" customWidth="1"/>
    <col min="17" max="17" width="18.33203125" style="0" customWidth="1"/>
  </cols>
  <sheetData>
    <row r="1" spans="3:6" ht="12.75" customHeight="1">
      <c r="C1" s="17"/>
      <c r="D1" s="17"/>
      <c r="E1" s="17"/>
      <c r="F1" s="17"/>
    </row>
    <row r="2" spans="1:17" ht="18" customHeight="1">
      <c r="A2" s="41" t="s">
        <v>272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50"/>
      <c r="O2" s="50"/>
      <c r="P2" s="50"/>
      <c r="Q2" s="50"/>
    </row>
    <row r="3" ht="17.25" customHeight="1">
      <c r="Q3" s="4" t="s">
        <v>5</v>
      </c>
    </row>
    <row r="4" spans="1:17" ht="55.5" customHeight="1">
      <c r="A4" s="43" t="s">
        <v>273</v>
      </c>
      <c r="B4" s="43" t="s">
        <v>263</v>
      </c>
      <c r="C4" s="20" t="s">
        <v>274</v>
      </c>
      <c r="D4" s="20" t="s">
        <v>275</v>
      </c>
      <c r="E4" s="20" t="s">
        <v>276</v>
      </c>
      <c r="F4" s="20" t="s">
        <v>277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278</v>
      </c>
      <c r="P4" s="20" t="s">
        <v>279</v>
      </c>
      <c r="Q4" s="20" t="s">
        <v>280</v>
      </c>
    </row>
    <row r="5" spans="1:17" ht="15.75" customHeight="1">
      <c r="A5" s="44" t="s">
        <v>85</v>
      </c>
      <c r="B5" s="44" t="s">
        <v>85</v>
      </c>
      <c r="C5" s="44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36" customHeight="1">
      <c r="A6" s="24" t="s">
        <v>86</v>
      </c>
      <c r="B6" s="45"/>
      <c r="C6" s="46"/>
      <c r="D6" s="24"/>
      <c r="E6" s="47">
        <v>150</v>
      </c>
      <c r="F6" s="48"/>
      <c r="G6" s="49">
        <v>2720.954</v>
      </c>
      <c r="H6" s="49">
        <v>2720.954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51">
        <v>0</v>
      </c>
      <c r="O6" s="46"/>
      <c r="P6" s="26"/>
      <c r="Q6" s="52"/>
    </row>
    <row r="7" spans="1:17" ht="34.5" customHeight="1">
      <c r="A7" s="24" t="s">
        <v>2</v>
      </c>
      <c r="B7" s="45"/>
      <c r="C7" s="46"/>
      <c r="D7" s="24"/>
      <c r="E7" s="47">
        <v>150</v>
      </c>
      <c r="F7" s="48"/>
      <c r="G7" s="49">
        <v>2720.954</v>
      </c>
      <c r="H7" s="49">
        <v>2720.954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51">
        <v>0</v>
      </c>
      <c r="O7" s="46"/>
      <c r="P7" s="26"/>
      <c r="Q7" s="52"/>
    </row>
    <row r="8" spans="1:17" ht="72.75" customHeight="1">
      <c r="A8" s="24" t="s">
        <v>281</v>
      </c>
      <c r="B8" s="45" t="s">
        <v>282</v>
      </c>
      <c r="C8" s="46" t="s">
        <v>283</v>
      </c>
      <c r="D8" s="24" t="s">
        <v>284</v>
      </c>
      <c r="E8" s="47">
        <v>2</v>
      </c>
      <c r="F8" s="48" t="s">
        <v>285</v>
      </c>
      <c r="G8" s="49">
        <v>8</v>
      </c>
      <c r="H8" s="49">
        <v>8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51">
        <v>0</v>
      </c>
      <c r="O8" s="46"/>
      <c r="P8" s="26"/>
      <c r="Q8" s="52" t="s">
        <v>286</v>
      </c>
    </row>
    <row r="9" spans="1:17" ht="81.75" customHeight="1">
      <c r="A9" s="24" t="s">
        <v>281</v>
      </c>
      <c r="B9" s="45" t="s">
        <v>282</v>
      </c>
      <c r="C9" s="46" t="s">
        <v>287</v>
      </c>
      <c r="D9" s="24" t="s">
        <v>288</v>
      </c>
      <c r="E9" s="47">
        <v>100</v>
      </c>
      <c r="F9" s="48" t="s">
        <v>289</v>
      </c>
      <c r="G9" s="49">
        <v>2</v>
      </c>
      <c r="H9" s="49">
        <v>2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51">
        <v>0</v>
      </c>
      <c r="O9" s="46"/>
      <c r="P9" s="26"/>
      <c r="Q9" s="52" t="s">
        <v>286</v>
      </c>
    </row>
    <row r="10" spans="1:17" ht="18" customHeight="1">
      <c r="A10" s="24" t="s">
        <v>281</v>
      </c>
      <c r="B10" s="45" t="s">
        <v>282</v>
      </c>
      <c r="C10" s="46" t="s">
        <v>290</v>
      </c>
      <c r="D10" s="24" t="s">
        <v>291</v>
      </c>
      <c r="E10" s="47">
        <v>2</v>
      </c>
      <c r="F10" s="48" t="s">
        <v>292</v>
      </c>
      <c r="G10" s="49">
        <v>0.04</v>
      </c>
      <c r="H10" s="49">
        <v>0.04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51">
        <v>0</v>
      </c>
      <c r="O10" s="46"/>
      <c r="P10" s="26"/>
      <c r="Q10" s="52"/>
    </row>
    <row r="11" spans="1:17" ht="18" customHeight="1">
      <c r="A11" s="24" t="s">
        <v>281</v>
      </c>
      <c r="B11" s="45" t="s">
        <v>282</v>
      </c>
      <c r="C11" s="46" t="s">
        <v>293</v>
      </c>
      <c r="D11" s="24" t="s">
        <v>294</v>
      </c>
      <c r="E11" s="47">
        <v>6</v>
      </c>
      <c r="F11" s="48" t="s">
        <v>289</v>
      </c>
      <c r="G11" s="49">
        <v>0.45</v>
      </c>
      <c r="H11" s="49">
        <v>0.45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51">
        <v>0</v>
      </c>
      <c r="O11" s="46"/>
      <c r="P11" s="26"/>
      <c r="Q11" s="52"/>
    </row>
    <row r="12" spans="1:17" ht="27" customHeight="1">
      <c r="A12" s="24" t="s">
        <v>281</v>
      </c>
      <c r="B12" s="45" t="s">
        <v>282</v>
      </c>
      <c r="C12" s="46" t="s">
        <v>295</v>
      </c>
      <c r="D12" s="24" t="s">
        <v>296</v>
      </c>
      <c r="E12" s="47">
        <v>1</v>
      </c>
      <c r="F12" s="48" t="s">
        <v>297</v>
      </c>
      <c r="G12" s="49">
        <v>2</v>
      </c>
      <c r="H12" s="49">
        <v>2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51">
        <v>0</v>
      </c>
      <c r="O12" s="46"/>
      <c r="P12" s="26"/>
      <c r="Q12" s="52"/>
    </row>
    <row r="13" spans="1:17" ht="21.75" customHeight="1">
      <c r="A13" s="24" t="s">
        <v>281</v>
      </c>
      <c r="B13" s="45" t="s">
        <v>282</v>
      </c>
      <c r="C13" s="46" t="s">
        <v>298</v>
      </c>
      <c r="D13" s="24" t="s">
        <v>299</v>
      </c>
      <c r="E13" s="47">
        <v>2</v>
      </c>
      <c r="F13" s="48" t="s">
        <v>285</v>
      </c>
      <c r="G13" s="49">
        <v>1.5</v>
      </c>
      <c r="H13" s="49">
        <v>1.5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51">
        <v>0</v>
      </c>
      <c r="O13" s="46"/>
      <c r="P13" s="26"/>
      <c r="Q13" s="52"/>
    </row>
    <row r="14" spans="1:17" ht="21.75" customHeight="1">
      <c r="A14" s="24" t="s">
        <v>281</v>
      </c>
      <c r="B14" s="45" t="s">
        <v>282</v>
      </c>
      <c r="C14" s="46" t="s">
        <v>300</v>
      </c>
      <c r="D14" s="24" t="s">
        <v>301</v>
      </c>
      <c r="E14" s="47">
        <v>1</v>
      </c>
      <c r="F14" s="48" t="s">
        <v>297</v>
      </c>
      <c r="G14" s="49">
        <v>0.4</v>
      </c>
      <c r="H14" s="49">
        <v>0.4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1">
        <v>0</v>
      </c>
      <c r="O14" s="46"/>
      <c r="P14" s="26"/>
      <c r="Q14" s="52"/>
    </row>
    <row r="15" spans="1:17" ht="21.75" customHeight="1">
      <c r="A15" s="24" t="s">
        <v>281</v>
      </c>
      <c r="B15" s="45" t="s">
        <v>282</v>
      </c>
      <c r="C15" s="46" t="s">
        <v>298</v>
      </c>
      <c r="D15" s="24" t="s">
        <v>302</v>
      </c>
      <c r="E15" s="47">
        <v>1</v>
      </c>
      <c r="F15" s="48" t="s">
        <v>70</v>
      </c>
      <c r="G15" s="49">
        <v>15</v>
      </c>
      <c r="H15" s="49">
        <v>15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51">
        <v>0</v>
      </c>
      <c r="O15" s="46"/>
      <c r="P15" s="26"/>
      <c r="Q15" s="52"/>
    </row>
    <row r="16" spans="1:17" ht="21.75" customHeight="1">
      <c r="A16" s="24" t="s">
        <v>281</v>
      </c>
      <c r="B16" s="45" t="s">
        <v>282</v>
      </c>
      <c r="C16" s="46" t="s">
        <v>298</v>
      </c>
      <c r="D16" s="24" t="s">
        <v>303</v>
      </c>
      <c r="E16" s="47">
        <v>1</v>
      </c>
      <c r="F16" s="48" t="s">
        <v>297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51">
        <v>0</v>
      </c>
      <c r="O16" s="46"/>
      <c r="P16" s="26"/>
      <c r="Q16" s="52"/>
    </row>
    <row r="17" spans="1:17" ht="31.5" customHeight="1">
      <c r="A17" s="24" t="s">
        <v>281</v>
      </c>
      <c r="B17" s="45" t="s">
        <v>282</v>
      </c>
      <c r="C17" s="46" t="s">
        <v>304</v>
      </c>
      <c r="D17" s="24" t="s">
        <v>305</v>
      </c>
      <c r="E17" s="47">
        <v>1</v>
      </c>
      <c r="F17" s="48" t="s">
        <v>70</v>
      </c>
      <c r="G17" s="49">
        <v>110</v>
      </c>
      <c r="H17" s="49">
        <v>110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51">
        <v>0</v>
      </c>
      <c r="O17" s="46"/>
      <c r="P17" s="26"/>
      <c r="Q17" s="52"/>
    </row>
    <row r="18" spans="1:17" ht="31.5" customHeight="1">
      <c r="A18" s="24" t="s">
        <v>281</v>
      </c>
      <c r="B18" s="45" t="s">
        <v>282</v>
      </c>
      <c r="C18" s="46" t="s">
        <v>304</v>
      </c>
      <c r="D18" s="24" t="s">
        <v>306</v>
      </c>
      <c r="E18" s="47">
        <v>1</v>
      </c>
      <c r="F18" s="48" t="s">
        <v>70</v>
      </c>
      <c r="G18" s="49">
        <v>35</v>
      </c>
      <c r="H18" s="49">
        <v>35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51">
        <v>0</v>
      </c>
      <c r="O18" s="46"/>
      <c r="P18" s="26"/>
      <c r="Q18" s="52"/>
    </row>
    <row r="19" spans="1:17" ht="31.5" customHeight="1">
      <c r="A19" s="24" t="s">
        <v>281</v>
      </c>
      <c r="B19" s="45" t="s">
        <v>282</v>
      </c>
      <c r="C19" s="46" t="s">
        <v>304</v>
      </c>
      <c r="D19" s="24" t="s">
        <v>307</v>
      </c>
      <c r="E19" s="47">
        <v>1</v>
      </c>
      <c r="F19" s="48" t="s">
        <v>70</v>
      </c>
      <c r="G19" s="49">
        <v>20</v>
      </c>
      <c r="H19" s="49">
        <v>20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1">
        <v>0</v>
      </c>
      <c r="O19" s="46"/>
      <c r="P19" s="26"/>
      <c r="Q19" s="52"/>
    </row>
    <row r="20" spans="1:17" ht="21" customHeight="1">
      <c r="A20" s="24" t="s">
        <v>281</v>
      </c>
      <c r="B20" s="45" t="s">
        <v>282</v>
      </c>
      <c r="C20" s="46" t="s">
        <v>300</v>
      </c>
      <c r="D20" s="24" t="s">
        <v>308</v>
      </c>
      <c r="E20" s="47">
        <v>4</v>
      </c>
      <c r="F20" s="48" t="s">
        <v>297</v>
      </c>
      <c r="G20" s="49">
        <v>1.2</v>
      </c>
      <c r="H20" s="49">
        <v>1.2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1">
        <v>0</v>
      </c>
      <c r="O20" s="46"/>
      <c r="P20" s="26"/>
      <c r="Q20" s="52"/>
    </row>
    <row r="21" spans="1:17" ht="21" customHeight="1">
      <c r="A21" s="24" t="s">
        <v>281</v>
      </c>
      <c r="B21" s="45" t="s">
        <v>282</v>
      </c>
      <c r="C21" s="46" t="s">
        <v>293</v>
      </c>
      <c r="D21" s="24" t="s">
        <v>309</v>
      </c>
      <c r="E21" s="47">
        <v>3</v>
      </c>
      <c r="F21" s="48" t="s">
        <v>289</v>
      </c>
      <c r="G21" s="49">
        <v>0.174</v>
      </c>
      <c r="H21" s="49">
        <v>0.174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51">
        <v>0</v>
      </c>
      <c r="O21" s="46"/>
      <c r="P21" s="26"/>
      <c r="Q21" s="52"/>
    </row>
    <row r="22" spans="1:17" ht="21" customHeight="1">
      <c r="A22" s="24" t="s">
        <v>281</v>
      </c>
      <c r="B22" s="45" t="s">
        <v>282</v>
      </c>
      <c r="C22" s="46" t="s">
        <v>298</v>
      </c>
      <c r="D22" s="24" t="s">
        <v>310</v>
      </c>
      <c r="E22" s="47">
        <v>5</v>
      </c>
      <c r="F22" s="48" t="s">
        <v>297</v>
      </c>
      <c r="G22" s="49">
        <v>0.75</v>
      </c>
      <c r="H22" s="49">
        <v>0.75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51">
        <v>0</v>
      </c>
      <c r="O22" s="46"/>
      <c r="P22" s="26"/>
      <c r="Q22" s="52"/>
    </row>
    <row r="23" spans="1:17" ht="24.75" customHeight="1">
      <c r="A23" s="24" t="s">
        <v>281</v>
      </c>
      <c r="B23" s="45" t="s">
        <v>282</v>
      </c>
      <c r="C23" s="46" t="s">
        <v>304</v>
      </c>
      <c r="D23" s="24" t="s">
        <v>311</v>
      </c>
      <c r="E23" s="47">
        <v>1</v>
      </c>
      <c r="F23" s="48" t="s">
        <v>70</v>
      </c>
      <c r="G23" s="49">
        <v>20</v>
      </c>
      <c r="H23" s="49">
        <v>20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1">
        <v>0</v>
      </c>
      <c r="O23" s="46"/>
      <c r="P23" s="26"/>
      <c r="Q23" s="52"/>
    </row>
    <row r="24" spans="1:17" ht="21" customHeight="1">
      <c r="A24" s="24" t="s">
        <v>281</v>
      </c>
      <c r="B24" s="45" t="s">
        <v>282</v>
      </c>
      <c r="C24" s="46" t="s">
        <v>295</v>
      </c>
      <c r="D24" s="24" t="s">
        <v>312</v>
      </c>
      <c r="E24" s="47">
        <v>1</v>
      </c>
      <c r="F24" s="48" t="s">
        <v>297</v>
      </c>
      <c r="G24" s="49">
        <v>2.5</v>
      </c>
      <c r="H24" s="49">
        <v>2.5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51">
        <v>0</v>
      </c>
      <c r="O24" s="46"/>
      <c r="P24" s="26"/>
      <c r="Q24" s="52"/>
    </row>
    <row r="25" spans="1:17" ht="24" customHeight="1">
      <c r="A25" s="24" t="s">
        <v>281</v>
      </c>
      <c r="B25" s="45" t="s">
        <v>282</v>
      </c>
      <c r="C25" s="46" t="s">
        <v>313</v>
      </c>
      <c r="D25" s="24" t="s">
        <v>314</v>
      </c>
      <c r="E25" s="47">
        <v>8</v>
      </c>
      <c r="F25" s="48" t="s">
        <v>315</v>
      </c>
      <c r="G25" s="49">
        <v>0.62</v>
      </c>
      <c r="H25" s="49">
        <v>0.62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51">
        <v>0</v>
      </c>
      <c r="O25" s="46"/>
      <c r="P25" s="26"/>
      <c r="Q25" s="52"/>
    </row>
    <row r="26" spans="1:17" ht="24" customHeight="1">
      <c r="A26" s="24" t="s">
        <v>281</v>
      </c>
      <c r="B26" s="45" t="s">
        <v>282</v>
      </c>
      <c r="C26" s="46" t="s">
        <v>290</v>
      </c>
      <c r="D26" s="24" t="s">
        <v>316</v>
      </c>
      <c r="E26" s="47">
        <v>8</v>
      </c>
      <c r="F26" s="48" t="s">
        <v>292</v>
      </c>
      <c r="G26" s="49">
        <v>0.32</v>
      </c>
      <c r="H26" s="49">
        <v>0.32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51">
        <v>0</v>
      </c>
      <c r="O26" s="46"/>
      <c r="P26" s="26"/>
      <c r="Q26" s="52"/>
    </row>
    <row r="27" spans="1:17" ht="46.5" customHeight="1">
      <c r="A27" s="24" t="s">
        <v>281</v>
      </c>
      <c r="B27" s="45" t="s">
        <v>282</v>
      </c>
      <c r="C27" s="46" t="s">
        <v>317</v>
      </c>
      <c r="D27" s="24" t="s">
        <v>318</v>
      </c>
      <c r="E27" s="47">
        <v>1</v>
      </c>
      <c r="F27" s="48" t="s">
        <v>70</v>
      </c>
      <c r="G27" s="49">
        <v>2500</v>
      </c>
      <c r="H27" s="49">
        <v>2500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51">
        <v>0</v>
      </c>
      <c r="O27" s="46"/>
      <c r="P27" s="26"/>
      <c r="Q27" s="52"/>
    </row>
  </sheetData>
  <sheetProtection/>
  <printOptions/>
  <pageMargins left="0.9048611111111111" right="0.39" top="0.7868055555555555" bottom="0.7479166666666667" header="0.11" footer="0.11"/>
  <pageSetup horizontalDpi="600" verticalDpi="600" orientation="landscape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宋敏丽</cp:lastModifiedBy>
  <dcterms:created xsi:type="dcterms:W3CDTF">2020-05-18T08:24:24Z</dcterms:created>
  <dcterms:modified xsi:type="dcterms:W3CDTF">2020-01-01T08:06:21Z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