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高平" sheetId="5" r:id="rId1"/>
  </sheets>
  <definedNames>
    <definedName name="_xlnm.Print_Titles" localSheetId="0">高平!$2:$6</definedName>
  </definedNames>
  <calcPr calcId="144525"/>
</workbook>
</file>

<file path=xl/sharedStrings.xml><?xml version="1.0" encoding="utf-8"?>
<sst xmlns="http://schemas.openxmlformats.org/spreadsheetml/2006/main" count="62" uniqueCount="37">
  <si>
    <t>附件</t>
  </si>
  <si>
    <t>高平市2022年巡河员费用本级财政资金计划表</t>
  </si>
  <si>
    <t>乡(镇、
办事处)</t>
  </si>
  <si>
    <t>丹河</t>
  </si>
  <si>
    <t>东大河</t>
  </si>
  <si>
    <t>许河</t>
  </si>
  <si>
    <t>东仓河</t>
  </si>
  <si>
    <t>小东仓河</t>
  </si>
  <si>
    <t>野川河</t>
  </si>
  <si>
    <t>总 计</t>
  </si>
  <si>
    <t>本次下达资金</t>
  </si>
  <si>
    <t>巡河员(人)</t>
  </si>
  <si>
    <t>晋城财政(元)</t>
  </si>
  <si>
    <t>高平财政(元)</t>
  </si>
  <si>
    <t>合计</t>
  </si>
  <si>
    <t>巡河员（人）</t>
  </si>
  <si>
    <t>乡镇配套(元)</t>
  </si>
  <si>
    <t>晋城市级河流</t>
  </si>
  <si>
    <t>高平市级河流</t>
  </si>
  <si>
    <t>晋城市级资金(元)</t>
  </si>
  <si>
    <t>高平本级资金(元)</t>
  </si>
  <si>
    <t>小计(元)</t>
  </si>
  <si>
    <t>乡镇配套资金(元)</t>
  </si>
  <si>
    <t>东城办</t>
  </si>
  <si>
    <t>南城办</t>
  </si>
  <si>
    <t>北城办</t>
  </si>
  <si>
    <t>米山镇</t>
  </si>
  <si>
    <t>三甲镇</t>
  </si>
  <si>
    <t>神农镇</t>
  </si>
  <si>
    <t>陈区镇</t>
  </si>
  <si>
    <t>北诗镇</t>
  </si>
  <si>
    <t>石末乡</t>
  </si>
  <si>
    <t>河西镇</t>
  </si>
  <si>
    <t>马村镇</t>
  </si>
  <si>
    <t>原村乡</t>
  </si>
  <si>
    <t>野川镇</t>
  </si>
  <si>
    <t>寺庄镇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</si>
</sst>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6"/>
      <color indexed="8"/>
      <name val="宋体"/>
      <charset val="134"/>
    </font>
    <font>
      <sz val="14"/>
      <color indexed="8"/>
      <name val="黑体"/>
      <charset val="134"/>
    </font>
    <font>
      <sz val="22"/>
      <name val="方正小标宋简体"/>
      <charset val="134"/>
    </font>
    <font>
      <b/>
      <sz val="20"/>
      <name val="方正小标宋简体"/>
      <charset val="134"/>
    </font>
    <font>
      <sz val="1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2"/>
      <color rgb="FF000000"/>
      <name val="楷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9" borderId="8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27" fillId="3" borderId="6" applyNumberFormat="0" applyAlignment="0" applyProtection="0">
      <alignment vertical="center"/>
    </xf>
    <xf numFmtId="0" fontId="28" fillId="26" borderId="10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NumberFormat="1" applyFont="1" applyFill="1" applyAlignment="1">
      <alignment horizontal="center" vertical="center" wrapText="1"/>
    </xf>
    <xf numFmtId="0" fontId="5" fillId="2" borderId="0" xfId="0" applyNumberFormat="1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7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23"/>
  <sheetViews>
    <sheetView tabSelected="1" zoomScale="80" zoomScaleNormal="80" topLeftCell="E10" workbookViewId="0">
      <selection activeCell="AI21" sqref="AI21"/>
    </sheetView>
  </sheetViews>
  <sheetFormatPr defaultColWidth="9" defaultRowHeight="13.5"/>
  <cols>
    <col min="1" max="1" width="7.01666666666667" style="3" customWidth="1"/>
    <col min="2" max="2" width="6.59166666666667" style="3" customWidth="1"/>
    <col min="3" max="4" width="6.30833333333333" style="3" customWidth="1"/>
    <col min="5" max="5" width="7.95833333333333" style="3" customWidth="1"/>
    <col min="6" max="6" width="6.74166666666667" style="3" customWidth="1"/>
    <col min="7" max="9" width="6.30833333333333" style="3" customWidth="1"/>
    <col min="10" max="10" width="6.73333333333333" style="3" customWidth="1"/>
    <col min="11" max="13" width="6.30833333333333" style="3" customWidth="1"/>
    <col min="14" max="14" width="6.74166666666667" style="3" customWidth="1"/>
    <col min="15" max="17" width="6.30833333333333" style="3" customWidth="1"/>
    <col min="18" max="18" width="6.73333333333333" style="3" customWidth="1"/>
    <col min="19" max="25" width="6.30833333333333" style="3" customWidth="1"/>
    <col min="26" max="26" width="6.73333333333333" style="4" customWidth="1"/>
    <col min="27" max="28" width="7.025" style="4" customWidth="1"/>
    <col min="29" max="29" width="7.65" style="4" customWidth="1"/>
    <col min="30" max="30" width="6.45" style="4" customWidth="1"/>
    <col min="31" max="32" width="7.025" style="4" customWidth="1"/>
    <col min="33" max="33" width="7.96666666666667" style="4" customWidth="1"/>
    <col min="34" max="34" width="6.6" style="4" customWidth="1"/>
    <col min="35" max="35" width="8.11666666666667" style="4" customWidth="1"/>
    <col min="36" max="16384" width="9" style="4"/>
  </cols>
  <sheetData>
    <row r="1" ht="53" customHeight="1" spans="1:1">
      <c r="A1" s="5" t="s">
        <v>0</v>
      </c>
    </row>
    <row r="2" s="1" customFormat="1" ht="48" customHeight="1" spans="1:3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15"/>
      <c r="AA2" s="15"/>
      <c r="AB2" s="15"/>
      <c r="AC2" s="15"/>
      <c r="AD2" s="15"/>
      <c r="AE2" s="15"/>
      <c r="AF2" s="15"/>
      <c r="AG2" s="15"/>
      <c r="AH2" s="15"/>
      <c r="AI2" s="15"/>
    </row>
    <row r="3" s="1" customFormat="1" ht="23" customHeight="1" spans="1:3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16"/>
      <c r="AA3" s="16"/>
      <c r="AB3" s="16"/>
      <c r="AC3" s="16"/>
      <c r="AD3" s="16"/>
      <c r="AE3" s="16"/>
      <c r="AF3" s="16"/>
      <c r="AG3" s="16"/>
      <c r="AH3" s="16"/>
      <c r="AI3" s="16"/>
    </row>
    <row r="4" s="1" customFormat="1" ht="33" customHeight="1" spans="1:35">
      <c r="A4" s="8" t="s">
        <v>2</v>
      </c>
      <c r="B4" s="9" t="s">
        <v>3</v>
      </c>
      <c r="C4" s="9"/>
      <c r="D4" s="9"/>
      <c r="E4" s="9"/>
      <c r="F4" s="9" t="s">
        <v>4</v>
      </c>
      <c r="G4" s="9"/>
      <c r="H4" s="9"/>
      <c r="I4" s="9"/>
      <c r="J4" s="9" t="s">
        <v>5</v>
      </c>
      <c r="K4" s="9"/>
      <c r="L4" s="9"/>
      <c r="M4" s="9"/>
      <c r="N4" s="9" t="s">
        <v>6</v>
      </c>
      <c r="O4" s="9"/>
      <c r="P4" s="9"/>
      <c r="Q4" s="9"/>
      <c r="R4" s="9" t="s">
        <v>7</v>
      </c>
      <c r="S4" s="9"/>
      <c r="T4" s="9"/>
      <c r="U4" s="9"/>
      <c r="V4" s="9" t="s">
        <v>8</v>
      </c>
      <c r="W4" s="9"/>
      <c r="X4" s="9"/>
      <c r="Y4" s="9"/>
      <c r="Z4" s="17" t="s">
        <v>9</v>
      </c>
      <c r="AA4" s="18"/>
      <c r="AB4" s="18"/>
      <c r="AC4" s="18"/>
      <c r="AD4" s="18"/>
      <c r="AE4" s="18"/>
      <c r="AF4" s="18"/>
      <c r="AG4" s="25"/>
      <c r="AH4" s="19" t="s">
        <v>10</v>
      </c>
      <c r="AI4" s="19"/>
    </row>
    <row r="5" s="1" customFormat="1" ht="33" customHeight="1" spans="1:35">
      <c r="A5" s="8"/>
      <c r="B5" s="10" t="s">
        <v>11</v>
      </c>
      <c r="C5" s="9" t="s">
        <v>12</v>
      </c>
      <c r="D5" s="9" t="s">
        <v>13</v>
      </c>
      <c r="E5" s="9" t="s">
        <v>14</v>
      </c>
      <c r="F5" s="10" t="s">
        <v>11</v>
      </c>
      <c r="G5" s="9" t="s">
        <v>12</v>
      </c>
      <c r="H5" s="9" t="s">
        <v>13</v>
      </c>
      <c r="I5" s="9" t="s">
        <v>14</v>
      </c>
      <c r="J5" s="10" t="s">
        <v>15</v>
      </c>
      <c r="K5" s="9" t="s">
        <v>13</v>
      </c>
      <c r="L5" s="9" t="s">
        <v>16</v>
      </c>
      <c r="M5" s="9" t="s">
        <v>14</v>
      </c>
      <c r="N5" s="10" t="s">
        <v>15</v>
      </c>
      <c r="O5" s="9" t="s">
        <v>13</v>
      </c>
      <c r="P5" s="9" t="s">
        <v>16</v>
      </c>
      <c r="Q5" s="9" t="s">
        <v>14</v>
      </c>
      <c r="R5" s="10" t="s">
        <v>15</v>
      </c>
      <c r="S5" s="9" t="s">
        <v>13</v>
      </c>
      <c r="T5" s="9" t="s">
        <v>16</v>
      </c>
      <c r="U5" s="9" t="s">
        <v>14</v>
      </c>
      <c r="V5" s="10" t="s">
        <v>15</v>
      </c>
      <c r="W5" s="9" t="s">
        <v>13</v>
      </c>
      <c r="X5" s="9" t="s">
        <v>16</v>
      </c>
      <c r="Y5" s="9" t="s">
        <v>14</v>
      </c>
      <c r="Z5" s="19" t="s">
        <v>17</v>
      </c>
      <c r="AA5" s="19"/>
      <c r="AB5" s="19"/>
      <c r="AC5" s="19"/>
      <c r="AD5" s="19" t="s">
        <v>18</v>
      </c>
      <c r="AE5" s="19"/>
      <c r="AF5" s="19"/>
      <c r="AG5" s="19"/>
      <c r="AH5" s="19"/>
      <c r="AI5" s="19"/>
    </row>
    <row r="6" s="2" customFormat="1" ht="44" customHeight="1" spans="1:35">
      <c r="A6" s="8"/>
      <c r="B6" s="10"/>
      <c r="C6" s="9"/>
      <c r="D6" s="9"/>
      <c r="E6" s="9"/>
      <c r="F6" s="10"/>
      <c r="G6" s="9"/>
      <c r="H6" s="9"/>
      <c r="I6" s="9"/>
      <c r="J6" s="10"/>
      <c r="K6" s="9"/>
      <c r="L6" s="9"/>
      <c r="M6" s="9"/>
      <c r="N6" s="10"/>
      <c r="O6" s="9"/>
      <c r="P6" s="9"/>
      <c r="Q6" s="9"/>
      <c r="R6" s="10"/>
      <c r="S6" s="9"/>
      <c r="T6" s="9"/>
      <c r="U6" s="9"/>
      <c r="V6" s="10"/>
      <c r="W6" s="9"/>
      <c r="X6" s="9"/>
      <c r="Y6" s="9"/>
      <c r="Z6" s="20" t="s">
        <v>15</v>
      </c>
      <c r="AA6" s="21" t="s">
        <v>19</v>
      </c>
      <c r="AB6" s="21" t="s">
        <v>20</v>
      </c>
      <c r="AC6" s="21" t="s">
        <v>21</v>
      </c>
      <c r="AD6" s="20" t="s">
        <v>15</v>
      </c>
      <c r="AE6" s="21" t="s">
        <v>20</v>
      </c>
      <c r="AF6" s="21" t="s">
        <v>22</v>
      </c>
      <c r="AG6" s="21" t="s">
        <v>21</v>
      </c>
      <c r="AH6" s="20" t="s">
        <v>15</v>
      </c>
      <c r="AI6" s="21" t="s">
        <v>20</v>
      </c>
    </row>
    <row r="7" ht="33" customHeight="1" spans="1:35">
      <c r="A7" s="11" t="s">
        <v>23</v>
      </c>
      <c r="B7" s="12">
        <v>4</v>
      </c>
      <c r="C7" s="12">
        <v>7200</v>
      </c>
      <c r="D7" s="12">
        <v>7200</v>
      </c>
      <c r="E7" s="12">
        <f t="shared" ref="E7:E9" si="0">C7+D7</f>
        <v>14400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>
        <v>2</v>
      </c>
      <c r="S7" s="12">
        <v>3600</v>
      </c>
      <c r="T7" s="12">
        <v>3600</v>
      </c>
      <c r="U7" s="12">
        <f t="shared" ref="U7:U12" si="1">S7+T7</f>
        <v>7200</v>
      </c>
      <c r="V7" s="12"/>
      <c r="W7" s="12"/>
      <c r="X7" s="12"/>
      <c r="Y7" s="12"/>
      <c r="Z7" s="22">
        <f t="shared" ref="Z7:Z9" si="2">B7+F7</f>
        <v>4</v>
      </c>
      <c r="AA7" s="22">
        <f>C7+G7</f>
        <v>7200</v>
      </c>
      <c r="AB7" s="22">
        <f t="shared" ref="AB7:AB9" si="3">D7+H7</f>
        <v>7200</v>
      </c>
      <c r="AC7" s="22">
        <f t="shared" ref="AC7:AC9" si="4">AA7+AB7</f>
        <v>14400</v>
      </c>
      <c r="AD7" s="22">
        <f t="shared" ref="AD7:AF7" si="5">J7+N7+R7+V7</f>
        <v>2</v>
      </c>
      <c r="AE7" s="22">
        <f t="shared" si="5"/>
        <v>3600</v>
      </c>
      <c r="AF7" s="22">
        <f t="shared" si="5"/>
        <v>3600</v>
      </c>
      <c r="AG7" s="22">
        <f t="shared" ref="AG7:AG13" si="6">AE7+AF7</f>
        <v>7200</v>
      </c>
      <c r="AH7" s="22">
        <f>Z7+AD7</f>
        <v>6</v>
      </c>
      <c r="AI7" s="22">
        <f>AB7+AE7</f>
        <v>10800</v>
      </c>
    </row>
    <row r="8" ht="33" customHeight="1" spans="1:35">
      <c r="A8" s="11" t="s">
        <v>24</v>
      </c>
      <c r="B8" s="12">
        <v>6</v>
      </c>
      <c r="C8" s="12">
        <v>10800</v>
      </c>
      <c r="D8" s="12">
        <v>10800</v>
      </c>
      <c r="E8" s="12">
        <f t="shared" si="0"/>
        <v>21600</v>
      </c>
      <c r="F8" s="12"/>
      <c r="G8" s="12"/>
      <c r="H8" s="12"/>
      <c r="I8" s="12"/>
      <c r="J8" s="12">
        <v>2</v>
      </c>
      <c r="K8" s="12">
        <v>3600</v>
      </c>
      <c r="L8" s="12">
        <v>3600</v>
      </c>
      <c r="M8" s="12">
        <f>K8+L8</f>
        <v>7200</v>
      </c>
      <c r="N8" s="12">
        <v>1</v>
      </c>
      <c r="O8" s="12">
        <v>1800</v>
      </c>
      <c r="P8" s="12">
        <v>1800</v>
      </c>
      <c r="Q8" s="12">
        <f t="shared" ref="Q8:Q13" si="7">O8+P8</f>
        <v>3600</v>
      </c>
      <c r="R8" s="12"/>
      <c r="S8" s="12"/>
      <c r="T8" s="12"/>
      <c r="U8" s="12"/>
      <c r="V8" s="12"/>
      <c r="W8" s="12"/>
      <c r="X8" s="12"/>
      <c r="Y8" s="12"/>
      <c r="Z8" s="22">
        <f t="shared" si="2"/>
        <v>6</v>
      </c>
      <c r="AA8" s="22">
        <f>C8+G8</f>
        <v>10800</v>
      </c>
      <c r="AB8" s="22">
        <f t="shared" si="3"/>
        <v>10800</v>
      </c>
      <c r="AC8" s="22">
        <f t="shared" si="4"/>
        <v>21600</v>
      </c>
      <c r="AD8" s="22">
        <f t="shared" ref="AD8:AF8" si="8">J8+N8+R8+V8</f>
        <v>3</v>
      </c>
      <c r="AE8" s="22">
        <f t="shared" si="8"/>
        <v>5400</v>
      </c>
      <c r="AF8" s="22">
        <f t="shared" si="8"/>
        <v>5400</v>
      </c>
      <c r="AG8" s="22">
        <f t="shared" si="6"/>
        <v>10800</v>
      </c>
      <c r="AH8" s="22">
        <f t="shared" ref="AH7:AH21" si="9">Z8+AD8</f>
        <v>9</v>
      </c>
      <c r="AI8" s="22">
        <f t="shared" ref="AI7:AI21" si="10">AB8+AE8</f>
        <v>16200</v>
      </c>
    </row>
    <row r="9" ht="33" customHeight="1" spans="1:35">
      <c r="A9" s="11" t="s">
        <v>25</v>
      </c>
      <c r="B9" s="12">
        <v>5</v>
      </c>
      <c r="C9" s="12">
        <v>9000</v>
      </c>
      <c r="D9" s="12">
        <v>9000</v>
      </c>
      <c r="E9" s="12">
        <f t="shared" si="0"/>
        <v>18000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>
        <v>1</v>
      </c>
      <c r="S9" s="12">
        <v>1800</v>
      </c>
      <c r="T9" s="12">
        <v>1800</v>
      </c>
      <c r="U9" s="12">
        <f t="shared" si="1"/>
        <v>3600</v>
      </c>
      <c r="V9" s="12"/>
      <c r="W9" s="12"/>
      <c r="X9" s="12"/>
      <c r="Y9" s="12"/>
      <c r="Z9" s="22">
        <f t="shared" si="2"/>
        <v>5</v>
      </c>
      <c r="AA9" s="22">
        <f t="shared" ref="AA7:AA9" si="11">C9+G9</f>
        <v>9000</v>
      </c>
      <c r="AB9" s="22">
        <f t="shared" si="3"/>
        <v>9000</v>
      </c>
      <c r="AC9" s="22">
        <f t="shared" si="4"/>
        <v>18000</v>
      </c>
      <c r="AD9" s="22">
        <f t="shared" ref="AD9:AF9" si="12">J9+N9+R9+V9</f>
        <v>1</v>
      </c>
      <c r="AE9" s="22">
        <f t="shared" si="12"/>
        <v>1800</v>
      </c>
      <c r="AF9" s="22">
        <f t="shared" si="12"/>
        <v>1800</v>
      </c>
      <c r="AG9" s="22">
        <f t="shared" si="6"/>
        <v>3600</v>
      </c>
      <c r="AH9" s="22">
        <f t="shared" si="9"/>
        <v>6</v>
      </c>
      <c r="AI9" s="22">
        <f t="shared" si="10"/>
        <v>10800</v>
      </c>
    </row>
    <row r="10" ht="33" customHeight="1" spans="1:35">
      <c r="A10" s="11" t="s">
        <v>26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>
        <v>4</v>
      </c>
      <c r="O10" s="12">
        <v>7200</v>
      </c>
      <c r="P10" s="12">
        <v>7200</v>
      </c>
      <c r="Q10" s="12">
        <f t="shared" si="7"/>
        <v>14400</v>
      </c>
      <c r="R10" s="12"/>
      <c r="S10" s="12"/>
      <c r="T10" s="12"/>
      <c r="U10" s="12"/>
      <c r="V10" s="12"/>
      <c r="W10" s="12"/>
      <c r="X10" s="12"/>
      <c r="Y10" s="12"/>
      <c r="Z10" s="22"/>
      <c r="AA10" s="22"/>
      <c r="AB10" s="22"/>
      <c r="AC10" s="22"/>
      <c r="AD10" s="22">
        <f t="shared" ref="AD10:AF10" si="13">J10+N10+R10+V10</f>
        <v>4</v>
      </c>
      <c r="AE10" s="22">
        <f t="shared" si="13"/>
        <v>7200</v>
      </c>
      <c r="AF10" s="22">
        <f t="shared" si="13"/>
        <v>7200</v>
      </c>
      <c r="AG10" s="22">
        <f t="shared" si="6"/>
        <v>14400</v>
      </c>
      <c r="AH10" s="22">
        <f t="shared" si="9"/>
        <v>4</v>
      </c>
      <c r="AI10" s="22">
        <f t="shared" si="10"/>
        <v>7200</v>
      </c>
    </row>
    <row r="11" ht="33" customHeight="1" spans="1:35">
      <c r="A11" s="11" t="s">
        <v>27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>
        <v>3</v>
      </c>
      <c r="S11" s="12">
        <v>5400</v>
      </c>
      <c r="T11" s="12">
        <v>5400</v>
      </c>
      <c r="U11" s="12">
        <f t="shared" si="1"/>
        <v>10800</v>
      </c>
      <c r="V11" s="12"/>
      <c r="W11" s="12"/>
      <c r="X11" s="12"/>
      <c r="Y11" s="12"/>
      <c r="Z11" s="22"/>
      <c r="AA11" s="22"/>
      <c r="AB11" s="22"/>
      <c r="AC11" s="22"/>
      <c r="AD11" s="22">
        <f t="shared" ref="AD11:AF11" si="14">J11+N11+R11+V11</f>
        <v>3</v>
      </c>
      <c r="AE11" s="22">
        <f t="shared" si="14"/>
        <v>5400</v>
      </c>
      <c r="AF11" s="22">
        <f t="shared" si="14"/>
        <v>5400</v>
      </c>
      <c r="AG11" s="22">
        <f t="shared" si="6"/>
        <v>10800</v>
      </c>
      <c r="AH11" s="22">
        <f t="shared" si="9"/>
        <v>3</v>
      </c>
      <c r="AI11" s="22">
        <f t="shared" si="10"/>
        <v>5400</v>
      </c>
    </row>
    <row r="12" ht="33" customHeight="1" spans="1:35">
      <c r="A12" s="11" t="s">
        <v>28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>
        <v>5</v>
      </c>
      <c r="S12" s="12">
        <v>9000</v>
      </c>
      <c r="T12" s="12">
        <v>9000</v>
      </c>
      <c r="U12" s="12">
        <f t="shared" si="1"/>
        <v>18000</v>
      </c>
      <c r="V12" s="12"/>
      <c r="W12" s="12"/>
      <c r="X12" s="12"/>
      <c r="Y12" s="12"/>
      <c r="Z12" s="22"/>
      <c r="AA12" s="22"/>
      <c r="AB12" s="22"/>
      <c r="AC12" s="22"/>
      <c r="AD12" s="22">
        <f t="shared" ref="AD12:AF12" si="15">J12+N12+R12+V12</f>
        <v>5</v>
      </c>
      <c r="AE12" s="22">
        <f t="shared" si="15"/>
        <v>9000</v>
      </c>
      <c r="AF12" s="22">
        <f t="shared" si="15"/>
        <v>9000</v>
      </c>
      <c r="AG12" s="22">
        <f t="shared" si="6"/>
        <v>18000</v>
      </c>
      <c r="AH12" s="22">
        <f t="shared" si="9"/>
        <v>5</v>
      </c>
      <c r="AI12" s="22">
        <f t="shared" si="10"/>
        <v>9000</v>
      </c>
    </row>
    <row r="13" ht="33" customHeight="1" spans="1:35">
      <c r="A13" s="11" t="s">
        <v>29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>
        <v>5</v>
      </c>
      <c r="O13" s="12">
        <v>9000</v>
      </c>
      <c r="P13" s="12">
        <v>9000</v>
      </c>
      <c r="Q13" s="12">
        <f t="shared" si="7"/>
        <v>18000</v>
      </c>
      <c r="R13" s="12"/>
      <c r="S13" s="12"/>
      <c r="T13" s="12"/>
      <c r="U13" s="12"/>
      <c r="V13" s="12"/>
      <c r="W13" s="12"/>
      <c r="X13" s="12"/>
      <c r="Y13" s="12"/>
      <c r="Z13" s="22"/>
      <c r="AA13" s="22"/>
      <c r="AB13" s="22"/>
      <c r="AC13" s="22"/>
      <c r="AD13" s="22">
        <f t="shared" ref="AD13:AF13" si="16">J13+N13+R13+V13</f>
        <v>5</v>
      </c>
      <c r="AE13" s="22">
        <f t="shared" si="16"/>
        <v>9000</v>
      </c>
      <c r="AF13" s="22">
        <f t="shared" si="16"/>
        <v>9000</v>
      </c>
      <c r="AG13" s="22">
        <f t="shared" si="6"/>
        <v>18000</v>
      </c>
      <c r="AH13" s="22">
        <f t="shared" si="9"/>
        <v>5</v>
      </c>
      <c r="AI13" s="22">
        <f t="shared" si="10"/>
        <v>9000</v>
      </c>
    </row>
    <row r="14" ht="33" customHeight="1" spans="1:35">
      <c r="A14" s="11" t="s">
        <v>30</v>
      </c>
      <c r="B14" s="12"/>
      <c r="C14" s="12"/>
      <c r="D14" s="12"/>
      <c r="E14" s="12"/>
      <c r="F14" s="12">
        <v>4</v>
      </c>
      <c r="G14" s="12">
        <v>7200</v>
      </c>
      <c r="H14" s="12">
        <v>7200</v>
      </c>
      <c r="I14" s="12">
        <v>14400</v>
      </c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22">
        <v>4</v>
      </c>
      <c r="AA14" s="22">
        <v>7200</v>
      </c>
      <c r="AB14" s="22">
        <v>7200</v>
      </c>
      <c r="AC14" s="22">
        <f t="shared" ref="AC14:AC16" si="17">AA14+AB14</f>
        <v>14400</v>
      </c>
      <c r="AD14" s="22"/>
      <c r="AE14" s="22"/>
      <c r="AF14" s="22"/>
      <c r="AG14" s="22"/>
      <c r="AH14" s="22">
        <f t="shared" si="9"/>
        <v>4</v>
      </c>
      <c r="AI14" s="22">
        <f t="shared" si="10"/>
        <v>7200</v>
      </c>
    </row>
    <row r="15" ht="33" customHeight="1" spans="1:35">
      <c r="A15" s="11" t="s">
        <v>31</v>
      </c>
      <c r="B15" s="12"/>
      <c r="C15" s="12"/>
      <c r="D15" s="12"/>
      <c r="E15" s="12"/>
      <c r="F15" s="12">
        <v>6</v>
      </c>
      <c r="G15" s="12">
        <v>10800</v>
      </c>
      <c r="H15" s="12">
        <v>10800</v>
      </c>
      <c r="I15" s="12">
        <f t="shared" ref="I14:I16" si="18">G15+H15</f>
        <v>21600</v>
      </c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22">
        <f t="shared" ref="Z14:Z16" si="19">B15+F15</f>
        <v>6</v>
      </c>
      <c r="AA15" s="22">
        <f>C15+G15</f>
        <v>10800</v>
      </c>
      <c r="AB15" s="22">
        <f t="shared" ref="AB14:AB16" si="20">D15+H15</f>
        <v>10800</v>
      </c>
      <c r="AC15" s="22">
        <f t="shared" si="17"/>
        <v>21600</v>
      </c>
      <c r="AD15" s="22"/>
      <c r="AE15" s="22"/>
      <c r="AF15" s="22"/>
      <c r="AG15" s="22"/>
      <c r="AH15" s="22">
        <f t="shared" si="9"/>
        <v>6</v>
      </c>
      <c r="AI15" s="22">
        <f t="shared" si="10"/>
        <v>10800</v>
      </c>
    </row>
    <row r="16" ht="33" customHeight="1" spans="1:35">
      <c r="A16" s="11" t="s">
        <v>32</v>
      </c>
      <c r="B16" s="12">
        <v>7</v>
      </c>
      <c r="C16" s="12">
        <v>12600</v>
      </c>
      <c r="D16" s="12">
        <v>12600</v>
      </c>
      <c r="E16" s="12">
        <f>C16+D16</f>
        <v>25200</v>
      </c>
      <c r="F16" s="12">
        <v>3</v>
      </c>
      <c r="G16" s="12">
        <v>5400</v>
      </c>
      <c r="H16" s="12">
        <v>5400</v>
      </c>
      <c r="I16" s="12">
        <f t="shared" si="18"/>
        <v>10800</v>
      </c>
      <c r="J16" s="12">
        <v>2</v>
      </c>
      <c r="K16" s="12">
        <v>3600</v>
      </c>
      <c r="L16" s="12">
        <v>3600</v>
      </c>
      <c r="M16" s="12">
        <f t="shared" ref="M16:M18" si="21">K16+L16</f>
        <v>7200</v>
      </c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22">
        <f t="shared" si="19"/>
        <v>10</v>
      </c>
      <c r="AA16" s="22">
        <f>C16+G16</f>
        <v>18000</v>
      </c>
      <c r="AB16" s="22">
        <f t="shared" si="20"/>
        <v>18000</v>
      </c>
      <c r="AC16" s="22">
        <f t="shared" si="17"/>
        <v>36000</v>
      </c>
      <c r="AD16" s="22">
        <f t="shared" ref="AD16:AF16" si="22">J16+N16+R16+V16</f>
        <v>2</v>
      </c>
      <c r="AE16" s="22">
        <f t="shared" si="22"/>
        <v>3600</v>
      </c>
      <c r="AF16" s="22">
        <f t="shared" si="22"/>
        <v>3600</v>
      </c>
      <c r="AG16" s="22">
        <f t="shared" ref="AG16:AG19" si="23">AE16+AF16</f>
        <v>7200</v>
      </c>
      <c r="AH16" s="22">
        <f t="shared" si="9"/>
        <v>12</v>
      </c>
      <c r="AI16" s="22">
        <f t="shared" si="10"/>
        <v>21600</v>
      </c>
    </row>
    <row r="17" ht="33" customHeight="1" spans="1:35">
      <c r="A17" s="11" t="s">
        <v>33</v>
      </c>
      <c r="B17" s="12"/>
      <c r="C17" s="12"/>
      <c r="D17" s="12"/>
      <c r="E17" s="12"/>
      <c r="F17" s="12"/>
      <c r="G17" s="12"/>
      <c r="H17" s="12"/>
      <c r="I17" s="12"/>
      <c r="J17" s="12">
        <v>1</v>
      </c>
      <c r="K17" s="12">
        <v>1800</v>
      </c>
      <c r="L17" s="12">
        <v>1800</v>
      </c>
      <c r="M17" s="12">
        <f t="shared" si="21"/>
        <v>3600</v>
      </c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22"/>
      <c r="AA17" s="22"/>
      <c r="AB17" s="22"/>
      <c r="AC17" s="22"/>
      <c r="AD17" s="22">
        <f t="shared" ref="AD17:AF17" si="24">J17+N17+R17+V17</f>
        <v>1</v>
      </c>
      <c r="AE17" s="22">
        <f t="shared" si="24"/>
        <v>1800</v>
      </c>
      <c r="AF17" s="22">
        <f t="shared" si="24"/>
        <v>1800</v>
      </c>
      <c r="AG17" s="22">
        <f t="shared" si="23"/>
        <v>3600</v>
      </c>
      <c r="AH17" s="22">
        <f t="shared" si="9"/>
        <v>1</v>
      </c>
      <c r="AI17" s="22">
        <f t="shared" si="10"/>
        <v>1800</v>
      </c>
    </row>
    <row r="18" ht="33" customHeight="1" spans="1:35">
      <c r="A18" s="11" t="s">
        <v>34</v>
      </c>
      <c r="B18" s="12"/>
      <c r="C18" s="12"/>
      <c r="D18" s="12"/>
      <c r="E18" s="12"/>
      <c r="F18" s="12"/>
      <c r="G18" s="12"/>
      <c r="H18" s="12"/>
      <c r="I18" s="12"/>
      <c r="J18" s="12">
        <v>6</v>
      </c>
      <c r="K18" s="12">
        <v>10800</v>
      </c>
      <c r="L18" s="12">
        <v>10800</v>
      </c>
      <c r="M18" s="12">
        <f t="shared" si="21"/>
        <v>21600</v>
      </c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22"/>
      <c r="AA18" s="22"/>
      <c r="AB18" s="22"/>
      <c r="AC18" s="22"/>
      <c r="AD18" s="22">
        <f t="shared" ref="AD18:AF18" si="25">J18+N18+R18+V18</f>
        <v>6</v>
      </c>
      <c r="AE18" s="22">
        <f t="shared" si="25"/>
        <v>10800</v>
      </c>
      <c r="AF18" s="22">
        <f t="shared" si="25"/>
        <v>10800</v>
      </c>
      <c r="AG18" s="22">
        <f t="shared" si="23"/>
        <v>21600</v>
      </c>
      <c r="AH18" s="22">
        <f t="shared" si="9"/>
        <v>6</v>
      </c>
      <c r="AI18" s="22">
        <f t="shared" si="10"/>
        <v>10800</v>
      </c>
    </row>
    <row r="19" ht="33" customHeight="1" spans="1:35">
      <c r="A19" s="11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>
        <v>5</v>
      </c>
      <c r="W19" s="12">
        <v>9000</v>
      </c>
      <c r="X19" s="12">
        <v>9000</v>
      </c>
      <c r="Y19" s="12">
        <f>W19+X19</f>
        <v>18000</v>
      </c>
      <c r="Z19" s="22"/>
      <c r="AA19" s="22"/>
      <c r="AB19" s="22"/>
      <c r="AC19" s="22"/>
      <c r="AD19" s="22">
        <f t="shared" ref="AD19:AF19" si="26">J19+N19+R19+V19</f>
        <v>5</v>
      </c>
      <c r="AE19" s="22">
        <f t="shared" si="26"/>
        <v>9000</v>
      </c>
      <c r="AF19" s="22">
        <f t="shared" si="26"/>
        <v>9000</v>
      </c>
      <c r="AG19" s="22">
        <f t="shared" si="23"/>
        <v>18000</v>
      </c>
      <c r="AH19" s="22">
        <f t="shared" si="9"/>
        <v>5</v>
      </c>
      <c r="AI19" s="22">
        <f t="shared" si="10"/>
        <v>9000</v>
      </c>
    </row>
    <row r="20" ht="33" customHeight="1" spans="1:35">
      <c r="A20" s="11" t="s">
        <v>36</v>
      </c>
      <c r="B20" s="12">
        <v>15</v>
      </c>
      <c r="C20" s="12">
        <v>27000</v>
      </c>
      <c r="D20" s="12">
        <v>27000</v>
      </c>
      <c r="E20" s="12">
        <f>C20+D20</f>
        <v>54000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22">
        <f>B20+F20</f>
        <v>15</v>
      </c>
      <c r="AA20" s="22">
        <f>C20+G20</f>
        <v>27000</v>
      </c>
      <c r="AB20" s="22">
        <f>D20+H20</f>
        <v>27000</v>
      </c>
      <c r="AC20" s="22">
        <f>AA20+AB20</f>
        <v>54000</v>
      </c>
      <c r="AD20" s="22"/>
      <c r="AE20" s="22"/>
      <c r="AF20" s="22"/>
      <c r="AG20" s="22"/>
      <c r="AH20" s="22">
        <f t="shared" si="9"/>
        <v>15</v>
      </c>
      <c r="AI20" s="22">
        <f t="shared" si="10"/>
        <v>27000</v>
      </c>
    </row>
    <row r="21" ht="33" customHeight="1" spans="1:35">
      <c r="A21" s="11" t="s">
        <v>9</v>
      </c>
      <c r="B21" s="13">
        <f t="shared" ref="B21:AM21" si="27">SUM(B7:B20)</f>
        <v>37</v>
      </c>
      <c r="C21" s="13">
        <f t="shared" si="27"/>
        <v>66600</v>
      </c>
      <c r="D21" s="13">
        <f t="shared" si="27"/>
        <v>66600</v>
      </c>
      <c r="E21" s="13">
        <f t="shared" si="27"/>
        <v>133200</v>
      </c>
      <c r="F21" s="13">
        <f t="shared" si="27"/>
        <v>13</v>
      </c>
      <c r="G21" s="13">
        <f t="shared" si="27"/>
        <v>23400</v>
      </c>
      <c r="H21" s="13">
        <f t="shared" si="27"/>
        <v>23400</v>
      </c>
      <c r="I21" s="13">
        <f t="shared" si="27"/>
        <v>46800</v>
      </c>
      <c r="J21" s="13">
        <f t="shared" si="27"/>
        <v>11</v>
      </c>
      <c r="K21" s="13">
        <f t="shared" si="27"/>
        <v>19800</v>
      </c>
      <c r="L21" s="13">
        <f t="shared" si="27"/>
        <v>19800</v>
      </c>
      <c r="M21" s="13">
        <f t="shared" si="27"/>
        <v>39600</v>
      </c>
      <c r="N21" s="13">
        <f t="shared" si="27"/>
        <v>10</v>
      </c>
      <c r="O21" s="13">
        <f t="shared" si="27"/>
        <v>18000</v>
      </c>
      <c r="P21" s="13">
        <f t="shared" si="27"/>
        <v>18000</v>
      </c>
      <c r="Q21" s="13">
        <f t="shared" si="27"/>
        <v>36000</v>
      </c>
      <c r="R21" s="13">
        <f t="shared" si="27"/>
        <v>11</v>
      </c>
      <c r="S21" s="13">
        <f t="shared" si="27"/>
        <v>19800</v>
      </c>
      <c r="T21" s="13">
        <f t="shared" si="27"/>
        <v>19800</v>
      </c>
      <c r="U21" s="13">
        <f t="shared" si="27"/>
        <v>39600</v>
      </c>
      <c r="V21" s="13">
        <f t="shared" si="27"/>
        <v>5</v>
      </c>
      <c r="W21" s="13">
        <f t="shared" si="27"/>
        <v>9000</v>
      </c>
      <c r="X21" s="13">
        <f t="shared" si="27"/>
        <v>9000</v>
      </c>
      <c r="Y21" s="13">
        <f t="shared" si="27"/>
        <v>18000</v>
      </c>
      <c r="Z21" s="23">
        <f t="shared" si="27"/>
        <v>50</v>
      </c>
      <c r="AA21" s="23">
        <f t="shared" si="27"/>
        <v>90000</v>
      </c>
      <c r="AB21" s="23">
        <f t="shared" si="27"/>
        <v>90000</v>
      </c>
      <c r="AC21" s="23">
        <f t="shared" si="27"/>
        <v>180000</v>
      </c>
      <c r="AD21" s="23">
        <f t="shared" si="27"/>
        <v>37</v>
      </c>
      <c r="AE21" s="23">
        <f t="shared" si="27"/>
        <v>66600</v>
      </c>
      <c r="AF21" s="23">
        <f t="shared" si="27"/>
        <v>66600</v>
      </c>
      <c r="AG21" s="23">
        <f t="shared" si="27"/>
        <v>133200</v>
      </c>
      <c r="AH21" s="23">
        <f t="shared" si="27"/>
        <v>87</v>
      </c>
      <c r="AI21" s="23">
        <f t="shared" si="27"/>
        <v>156600</v>
      </c>
    </row>
    <row r="23" ht="32" customHeight="1" spans="1:3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24"/>
      <c r="AA23" s="24"/>
      <c r="AB23" s="24"/>
      <c r="AC23" s="24"/>
      <c r="AD23" s="24"/>
      <c r="AE23" s="24"/>
      <c r="AF23" s="24"/>
      <c r="AG23" s="24"/>
      <c r="AH23" s="24"/>
      <c r="AI23" s="24"/>
    </row>
  </sheetData>
  <mergeCells count="37">
    <mergeCell ref="A2:AI2"/>
    <mergeCell ref="B4:E4"/>
    <mergeCell ref="F4:I4"/>
    <mergeCell ref="J4:M4"/>
    <mergeCell ref="N4:Q4"/>
    <mergeCell ref="R4:U4"/>
    <mergeCell ref="V4:Y4"/>
    <mergeCell ref="Z4:AG4"/>
    <mergeCell ref="Z5:AC5"/>
    <mergeCell ref="AD5:AG5"/>
    <mergeCell ref="A23:AI23"/>
    <mergeCell ref="A4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AH4:AI5"/>
  </mergeCells>
  <pageMargins left="0.511805555555556" right="0.275" top="0.984027777777778" bottom="0.354166666666667" header="0.275" footer="0.236111111111111"/>
  <pageSetup paperSize="9" scale="62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冯亚琴</cp:lastModifiedBy>
  <dcterms:created xsi:type="dcterms:W3CDTF">2006-09-16T00:00:00Z</dcterms:created>
  <dcterms:modified xsi:type="dcterms:W3CDTF">2022-05-31T02:23:24Z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91C363CE9A7F4F9A872B3835EFB44FA8</vt:lpwstr>
  </property>
</Properties>
</file>