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8" activeTab="10"/>
  </bookViews>
  <sheets>
    <sheet name="封面" sheetId="1" r:id="rId1"/>
    <sheet name="收入支出总表" sheetId="2" r:id="rId2"/>
    <sheet name="收入总表" sheetId="3" r:id="rId3"/>
    <sheet name="支出总表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19-2021年三年支出规划表（基本）" sheetId="12" r:id="rId12"/>
    <sheet name="2019-2021年三年支出规划表（项目）" sheetId="13" r:id="rId13"/>
  </sheets>
  <definedNames>
    <definedName name="_xlnm.Print_Area" localSheetId="9">'三公经费预算情况表'!$A$1:$J$10</definedName>
    <definedName name="_xlnm.Print_Area" localSheetId="4">'预算支出明细表'!$A$1:$G$50</definedName>
    <definedName name="_xlnm.Print_Area" localSheetId="10">'预算支出资金明细表'!$A$1:$M$78</definedName>
    <definedName name="_xlnm.Print_Area" localSheetId="8">'政府采购预算表'!$A$1:$Q$5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<sst xmlns="http://schemas.openxmlformats.org/spreadsheetml/2006/main" count="1370" uniqueCount="416">
  <si>
    <t xml:space="preserve">        奖金</t>
  </si>
  <si>
    <t>04</t>
  </si>
  <si>
    <t>08</t>
  </si>
  <si>
    <t>生活补助</t>
  </si>
  <si>
    <t>机关事业单位基本养老保险缴费</t>
  </si>
  <si>
    <t>六、收回单位结余资金</t>
  </si>
  <si>
    <t>公共财政预算小计</t>
  </si>
  <si>
    <t>收入</t>
  </si>
  <si>
    <t xml:space="preserve">    专项业务费</t>
  </si>
  <si>
    <t xml:space="preserve">  社会保障和就业支出</t>
  </si>
  <si>
    <t>对个人和家庭的补助</t>
  </si>
  <si>
    <t xml:space="preserve">    事业运行（政府办公厅（室）及相关机构事务）</t>
  </si>
  <si>
    <t>当年收入合计</t>
  </si>
  <si>
    <t>工资专户--独生子女费</t>
  </si>
  <si>
    <t xml:space="preserve">    一般公共服务支出</t>
  </si>
  <si>
    <t>经费拨款</t>
  </si>
  <si>
    <t>增减比例</t>
  </si>
  <si>
    <t>罚没收入</t>
  </si>
  <si>
    <t xml:space="preserve">    粮食风险基金</t>
  </si>
  <si>
    <t xml:space="preserve">      其他煤矿安全支出</t>
  </si>
  <si>
    <t>工资专户--基本工资（事业）</t>
  </si>
  <si>
    <t>离休费</t>
  </si>
  <si>
    <t xml:space="preserve">        其他工资福利支出（行政）</t>
  </si>
  <si>
    <t>非专户--安监员工资</t>
  </si>
  <si>
    <t xml:space="preserve">因公出国（境）?用 </t>
  </si>
  <si>
    <t>助学金</t>
  </si>
  <si>
    <t xml:space="preserve">    普通教育</t>
  </si>
  <si>
    <t>九、医疗卫生支出</t>
  </si>
  <si>
    <t>三、纳入财政专户管理的事业资金</t>
  </si>
  <si>
    <t>99</t>
  </si>
  <si>
    <t>50</t>
  </si>
  <si>
    <t xml:space="preserve">  211</t>
  </si>
  <si>
    <t>住房公积金</t>
  </si>
  <si>
    <t>项目类别/经济科目</t>
  </si>
  <si>
    <t>职业年金缴费</t>
  </si>
  <si>
    <t>基本支出</t>
  </si>
  <si>
    <t xml:space="preserve">    一般性转移支付</t>
  </si>
  <si>
    <t>222</t>
  </si>
  <si>
    <t>其他社会保障缴费</t>
  </si>
  <si>
    <t xml:space="preserve">    大气</t>
  </si>
  <si>
    <t>收回单位结余资金</t>
  </si>
  <si>
    <t>取暖费</t>
  </si>
  <si>
    <t>一、一般公共服务支出</t>
  </si>
  <si>
    <t>农林水支出</t>
  </si>
  <si>
    <t xml:space="preserve">  06</t>
  </si>
  <si>
    <t xml:space="preserve">    财政事务</t>
  </si>
  <si>
    <t xml:space="preserve">    行政运行（政府办公厅（室）及相关机构事务）</t>
  </si>
  <si>
    <t xml:space="preserve">  224</t>
  </si>
  <si>
    <t xml:space="preserve">  02</t>
  </si>
  <si>
    <t xml:space="preserve">    城乡社区公共设施</t>
  </si>
  <si>
    <t xml:space="preserve">     行政性收费安排的拨款</t>
  </si>
  <si>
    <t>专项收入</t>
  </si>
  <si>
    <t xml:space="preserve">    其他林业和草原支出</t>
  </si>
  <si>
    <t>一般公共服务支出</t>
  </si>
  <si>
    <t>2019年部门预算总表--支出</t>
  </si>
  <si>
    <t xml:space="preserve">      农村基础设施建设支出</t>
  </si>
  <si>
    <t xml:space="preserve">  基本支出</t>
  </si>
  <si>
    <t xml:space="preserve">    农村基础设施建设支出</t>
  </si>
  <si>
    <t>非专户--乡镇工作补贴（小学）</t>
  </si>
  <si>
    <t xml:space="preserve">  污染防治</t>
  </si>
  <si>
    <t>213</t>
  </si>
  <si>
    <t xml:space="preserve">    粮油事务</t>
  </si>
  <si>
    <t xml:space="preserve">        津贴补贴（行政）</t>
  </si>
  <si>
    <t>纳入预算管理行政性安排的拨款</t>
  </si>
  <si>
    <t>六、科学技术支出</t>
  </si>
  <si>
    <t>工资专户--事业人员基础性绩效工资</t>
  </si>
  <si>
    <t xml:space="preserve">      一般行政管理事务（政府办公厅（室）及相关机构事务）</t>
  </si>
  <si>
    <t>2021年</t>
  </si>
  <si>
    <t>救济费</t>
  </si>
  <si>
    <t>二、外交支出</t>
  </si>
  <si>
    <t>单位名称/支出类别</t>
  </si>
  <si>
    <t>增减额</t>
  </si>
  <si>
    <t xml:space="preserve">      小学教育</t>
  </si>
  <si>
    <t>本年支出合计</t>
  </si>
  <si>
    <t xml:space="preserve">    事业发展类</t>
  </si>
  <si>
    <t>基金专项补助</t>
  </si>
  <si>
    <t xml:space="preserve">        其他交通费用（行政）</t>
  </si>
  <si>
    <t xml:space="preserve">    商品和服务支出</t>
  </si>
  <si>
    <t xml:space="preserve">  煤矿安全</t>
  </si>
  <si>
    <t>工资专户--津贴补贴（初中）</t>
  </si>
  <si>
    <t xml:space="preserve">        绩效工资</t>
  </si>
  <si>
    <t>数量</t>
  </si>
  <si>
    <t>非专户--养老保险单位缴费部分（初中）</t>
  </si>
  <si>
    <t>本年收入合计</t>
  </si>
  <si>
    <t xml:space="preserve">  节能环保支出</t>
  </si>
  <si>
    <t>八、上年结转资金</t>
  </si>
  <si>
    <t>合计</t>
  </si>
  <si>
    <t>非专户--女工卫生费(行政)</t>
  </si>
  <si>
    <t xml:space="preserve">    机关事业单位基本养老保险缴费支出</t>
  </si>
  <si>
    <t>208</t>
  </si>
  <si>
    <t>工资专户--基本工资（小学）</t>
  </si>
  <si>
    <t>福利费</t>
  </si>
  <si>
    <t xml:space="preserve">      初中教育</t>
  </si>
  <si>
    <t xml:space="preserve">      其他国有土地使用权出让收入安排的支出</t>
  </si>
  <si>
    <t xml:space="preserve">  城乡社区支出</t>
  </si>
  <si>
    <t>粮油物资储备支出</t>
  </si>
  <si>
    <t>纳入财政专户管理的事业资金</t>
  </si>
  <si>
    <t xml:space="preserve">  专项业务费</t>
  </si>
  <si>
    <t>财政所业务费</t>
  </si>
  <si>
    <t>租赁费</t>
  </si>
  <si>
    <t xml:space="preserve">  201</t>
  </si>
  <si>
    <t>03</t>
  </si>
  <si>
    <t>公共财政预算资金</t>
  </si>
  <si>
    <t>二十六、转移性支出</t>
  </si>
  <si>
    <t>非专户--奖励性绩效（小学）</t>
  </si>
  <si>
    <t xml:space="preserve">  205</t>
  </si>
  <si>
    <t>07</t>
  </si>
  <si>
    <t>一般转移性支付</t>
  </si>
  <si>
    <t xml:space="preserve">        基础设施建设（行政）</t>
  </si>
  <si>
    <t>咨询费</t>
  </si>
  <si>
    <t xml:space="preserve">      大气</t>
  </si>
  <si>
    <t>津贴补贴</t>
  </si>
  <si>
    <t>计量单位</t>
  </si>
  <si>
    <t>非专户--个人取暖费（事业）</t>
  </si>
  <si>
    <t xml:space="preserve">    农村综合改革</t>
  </si>
  <si>
    <t xml:space="preserve">    工资福利支出</t>
  </si>
  <si>
    <t>优质清洁煤球供应补助资金</t>
  </si>
  <si>
    <t>印刷费</t>
  </si>
  <si>
    <t xml:space="preserve">  林业和草原</t>
  </si>
  <si>
    <t>二十七、债务还本支出</t>
  </si>
  <si>
    <t xml:space="preserve">        其他对个人和家庭的补助支出</t>
  </si>
  <si>
    <t xml:space="preserve">        住房公积金（行政）</t>
  </si>
  <si>
    <t>十四、交通运输支出</t>
  </si>
  <si>
    <t>差旅费</t>
  </si>
  <si>
    <t>采购目录</t>
  </si>
  <si>
    <t xml:space="preserve">    对村民委员会和村党支部的补助</t>
  </si>
  <si>
    <t xml:space="preserve">  普通教育</t>
  </si>
  <si>
    <t>单位名称:</t>
  </si>
  <si>
    <t xml:space="preserve">        机关事业单位基本养老保险缴费（事业）</t>
  </si>
  <si>
    <t xml:space="preserve">  212</t>
  </si>
  <si>
    <t xml:space="preserve">        基本工资（事业）</t>
  </si>
  <si>
    <t xml:space="preserve">    国有土地使用权出让收入及对应专项债务收入安排的支出</t>
  </si>
  <si>
    <t>非专户--住房公积金单位缴费部分（事业）</t>
  </si>
  <si>
    <t>其他资金</t>
  </si>
  <si>
    <t>十六、商业服务业等支出</t>
  </si>
  <si>
    <t>工资专户--基础性绩效（小学）</t>
  </si>
  <si>
    <t>本级公共财政预算资金</t>
  </si>
  <si>
    <t>城市绿化租地款</t>
  </si>
  <si>
    <t>非专户--工伤保险单位缴费部分（事业）</t>
  </si>
  <si>
    <t>项目</t>
  </si>
  <si>
    <t>二十一、粮油物资储备支出</t>
  </si>
  <si>
    <t>高平市2019年政府采购预算表</t>
  </si>
  <si>
    <t>邮电费</t>
  </si>
  <si>
    <t>预算科目</t>
  </si>
  <si>
    <t>非专户--医疗保险单位缴费部分（小学）</t>
  </si>
  <si>
    <t xml:space="preserve">  计划生育事务</t>
  </si>
  <si>
    <t>奖金</t>
  </si>
  <si>
    <t xml:space="preserve">    其他煤矿安全支出</t>
  </si>
  <si>
    <t xml:space="preserve">  05</t>
  </si>
  <si>
    <t>类</t>
  </si>
  <si>
    <t xml:space="preserve">  01</t>
  </si>
  <si>
    <t xml:space="preserve">      技校教育</t>
  </si>
  <si>
    <t>七、文体体育与传媒支出</t>
  </si>
  <si>
    <t>非专户--住房公积金单位缴费部分（小学）</t>
  </si>
  <si>
    <t xml:space="preserve">        工伤保险</t>
  </si>
  <si>
    <t xml:space="preserve">        职工基本医疗保险缴费（行政）</t>
  </si>
  <si>
    <t>城乡社区支出</t>
  </si>
  <si>
    <t>210</t>
  </si>
  <si>
    <t>十五、资源勘探电力信息等支出</t>
  </si>
  <si>
    <t>节能环保支出</t>
  </si>
  <si>
    <t>非专户--医疗保险单位缴费部分（事业）</t>
  </si>
  <si>
    <t>高平市2019年部门预算项目支出资金明细表</t>
  </si>
  <si>
    <t xml:space="preserve">     专项收入安排</t>
  </si>
  <si>
    <t>十一、节能环保支出</t>
  </si>
  <si>
    <t>非专户--工伤保险单位缴费部分（小学）</t>
  </si>
  <si>
    <t xml:space="preserve">    煤矿安全</t>
  </si>
  <si>
    <t>预算数</t>
  </si>
  <si>
    <t>非专户--女工卫生费(初中)</t>
  </si>
  <si>
    <t>绩效工资</t>
  </si>
  <si>
    <t xml:space="preserve">      其他农业支出</t>
  </si>
  <si>
    <t>非专户--个人取暖费（小学）</t>
  </si>
  <si>
    <t xml:space="preserve">    城乡社区管理事务</t>
  </si>
  <si>
    <t>四、公共安全支出</t>
  </si>
  <si>
    <t xml:space="preserve">    林业和草原</t>
  </si>
  <si>
    <t>非专户--养老保险单位缴费部分（行政）</t>
  </si>
  <si>
    <t>工资专户--津贴补贴（行政）</t>
  </si>
  <si>
    <t xml:space="preserve">  粮油事务</t>
  </si>
  <si>
    <t>组织形式</t>
  </si>
  <si>
    <t>专用材料费</t>
  </si>
  <si>
    <t xml:space="preserve">    污染防治</t>
  </si>
  <si>
    <t>非专户--年终一次奖</t>
  </si>
  <si>
    <t>公务接待费</t>
  </si>
  <si>
    <t>国有资本经营预算资金</t>
  </si>
  <si>
    <t>单位名称:高平市南城街街道办事处 和 高平市南城街街道办事处财政所 和 南城中心校</t>
  </si>
  <si>
    <t>一、公共财政预算资金</t>
  </si>
  <si>
    <t>高平市2019年非税收入征收计划表</t>
  </si>
  <si>
    <t>2020年</t>
  </si>
  <si>
    <t>2019年农业支持保护补贴中央资金</t>
  </si>
  <si>
    <t>工资专户--独生子女费（初中）</t>
  </si>
  <si>
    <t>政府性基金</t>
  </si>
  <si>
    <t xml:space="preserve">     经费拨款</t>
  </si>
  <si>
    <t>单位：万元</t>
  </si>
  <si>
    <t xml:space="preserve">        对民间非营利组织和群众性自治组织补贴</t>
  </si>
  <si>
    <t xml:space="preserve">  财政事务</t>
  </si>
  <si>
    <t xml:space="preserve">  大型会议费</t>
  </si>
  <si>
    <t xml:space="preserve">  208</t>
  </si>
  <si>
    <t>06</t>
  </si>
  <si>
    <t>手续费</t>
  </si>
  <si>
    <t>02</t>
  </si>
  <si>
    <t>高平市南城街街道办事处财政所</t>
  </si>
  <si>
    <t xml:space="preserve">  高平市南城街街道办事处财政所</t>
  </si>
  <si>
    <t>伙食补助费</t>
  </si>
  <si>
    <t xml:space="preserve">      事业运行（政府办公厅（室）及相关机构事务）</t>
  </si>
  <si>
    <t>高平市南城街街道办事处 和 高平市南城街街道办事处财政所 和 南城中心校</t>
  </si>
  <si>
    <t>工资福利支出</t>
  </si>
  <si>
    <t xml:space="preserve">  卫生健康支出</t>
  </si>
  <si>
    <t>八、社会保障和就业支出</t>
  </si>
  <si>
    <t>其他对个人和家庭的补助</t>
  </si>
  <si>
    <t>2019年农业支持保护补贴省级资金</t>
  </si>
  <si>
    <t xml:space="preserve">  教育支出</t>
  </si>
  <si>
    <t xml:space="preserve">    其他财政事务支出</t>
  </si>
  <si>
    <t>高平市南城街街道办事处</t>
  </si>
  <si>
    <t>非专户--奖励性绩效（初中）</t>
  </si>
  <si>
    <t>一般性转移支付</t>
  </si>
  <si>
    <t>行政性收费</t>
  </si>
  <si>
    <t>备注</t>
  </si>
  <si>
    <t>公共财政预算非税收入</t>
  </si>
  <si>
    <t>培训费</t>
  </si>
  <si>
    <t xml:space="preserve">  行政事业单位离退休</t>
  </si>
  <si>
    <t>非专户--医疗保险单位缴费部分（初中）</t>
  </si>
  <si>
    <t>委托业务费</t>
  </si>
  <si>
    <t xml:space="preserve">  213</t>
  </si>
  <si>
    <t xml:space="preserve">    其他国有土地使用权出让收入安排的支出</t>
  </si>
  <si>
    <t xml:space="preserve">    其他城乡社区管理事务支出</t>
  </si>
  <si>
    <t>项目支出</t>
  </si>
  <si>
    <t xml:space="preserve">    职业教育</t>
  </si>
  <si>
    <t>15</t>
  </si>
  <si>
    <t>2019--2021年三年支出规划表（基本支出）</t>
  </si>
  <si>
    <t>支出</t>
  </si>
  <si>
    <t>非专户--女工卫生费（小学）</t>
  </si>
  <si>
    <t>个人农业生产补贴</t>
  </si>
  <si>
    <t>长野线公路工程欠款</t>
  </si>
  <si>
    <t xml:space="preserve">    对个人和家庭的补助</t>
  </si>
  <si>
    <t xml:space="preserve">    其他政府办公厅（室）及相关机构事务支出</t>
  </si>
  <si>
    <t>拆迁奖补资金</t>
  </si>
  <si>
    <t>其他收入</t>
  </si>
  <si>
    <t xml:space="preserve">        津贴补贴（事业）</t>
  </si>
  <si>
    <t xml:space="preserve">  城乡社区公共设施</t>
  </si>
  <si>
    <t>224</t>
  </si>
  <si>
    <t>二、政府性基金</t>
  </si>
  <si>
    <t>工资专户--基础性绩效（初中）</t>
  </si>
  <si>
    <t xml:space="preserve">      事业发展类</t>
  </si>
  <si>
    <t>二十五、其他支出</t>
  </si>
  <si>
    <t xml:space="preserve">  商品和服务支出</t>
  </si>
  <si>
    <t>**</t>
  </si>
  <si>
    <t>本年预算数</t>
  </si>
  <si>
    <t>项目名称</t>
  </si>
  <si>
    <t xml:space="preserve">  04</t>
  </si>
  <si>
    <t xml:space="preserve">  222</t>
  </si>
  <si>
    <t xml:space="preserve">  08</t>
  </si>
  <si>
    <t>抚恤金</t>
  </si>
  <si>
    <t>非专户--工伤保险单位缴费部分（初中）</t>
  </si>
  <si>
    <t xml:space="preserve">  项目支出</t>
  </si>
  <si>
    <t xml:space="preserve">  对个人和家庭的补助</t>
  </si>
  <si>
    <t>非专户--女工卫生费（事业）</t>
  </si>
  <si>
    <t>其他交通费用</t>
  </si>
  <si>
    <t>长晋一级路唐庄段扬尘治理资金</t>
  </si>
  <si>
    <t>非专户--住房公积金单位缴费部分（初中）</t>
  </si>
  <si>
    <t xml:space="preserve">    初中教育</t>
  </si>
  <si>
    <t xml:space="preserve">  大型购置费</t>
  </si>
  <si>
    <t xml:space="preserve">      专项业务费</t>
  </si>
  <si>
    <t>奖励金</t>
  </si>
  <si>
    <t xml:space="preserve">  粮油物资储备支出</t>
  </si>
  <si>
    <t>211</t>
  </si>
  <si>
    <t>工会经费</t>
  </si>
  <si>
    <t>项</t>
  </si>
  <si>
    <t>社会保障和就业支出</t>
  </si>
  <si>
    <t>单位名称/预算科目</t>
  </si>
  <si>
    <t xml:space="preserve">      其他政府办公厅（室）及相关机构事务支出</t>
  </si>
  <si>
    <t xml:space="preserve">    一般行政管理事务（政府办公厅（室）及相关机构事务）</t>
  </si>
  <si>
    <t xml:space="preserve">      行政运行（政府办公厅（室）及相关机构事务）</t>
  </si>
  <si>
    <t>居委会补助经费</t>
  </si>
  <si>
    <t>款</t>
  </si>
  <si>
    <t>电费</t>
  </si>
  <si>
    <t>工资专户--基本工资（行政）</t>
  </si>
  <si>
    <t xml:space="preserve">    其他计划生育事务支出</t>
  </si>
  <si>
    <t xml:space="preserve">        其他工资福利支出（事业）</t>
  </si>
  <si>
    <t>医疗费补助</t>
  </si>
  <si>
    <t xml:space="preserve">      其他城乡社区管理事务支出</t>
  </si>
  <si>
    <t xml:space="preserve">      其他计划生育事务支出</t>
  </si>
  <si>
    <t>退职（役）费</t>
  </si>
  <si>
    <t>工资专户--独生子女费（小学）</t>
  </si>
  <si>
    <t xml:space="preserve">      机关事业单位基本养老保险缴费支出</t>
  </si>
  <si>
    <t xml:space="preserve">  一般公共服务支出</t>
  </si>
  <si>
    <t>物业管理费</t>
  </si>
  <si>
    <t xml:space="preserve">      粮食风险基金</t>
  </si>
  <si>
    <t>2019年部门预算总表--收入</t>
  </si>
  <si>
    <t>五、教育支出</t>
  </si>
  <si>
    <t>会议费</t>
  </si>
  <si>
    <t>七、其他资金</t>
  </si>
  <si>
    <t>村级组织补助经费</t>
  </si>
  <si>
    <t>教育支出</t>
  </si>
  <si>
    <t>非专户--个人取暖费（初中）</t>
  </si>
  <si>
    <t>城市主城区内征收农村集体土地奖补资金（街道）</t>
  </si>
  <si>
    <t>国有资本经营预算收入</t>
  </si>
  <si>
    <t xml:space="preserve">    小学教育</t>
  </si>
  <si>
    <t>非专户--事业人员奖励性绩效</t>
  </si>
  <si>
    <t>职工基本医疗保险缴费</t>
  </si>
  <si>
    <t xml:space="preserve">    行政事业单位离退休</t>
  </si>
  <si>
    <t>二十二、国有资本经营预算支出</t>
  </si>
  <si>
    <t>单位名称</t>
  </si>
  <si>
    <t>2019年部门预算表--人员经费基本支出明细表</t>
  </si>
  <si>
    <t>05</t>
  </si>
  <si>
    <t>其他商品和服务支出</t>
  </si>
  <si>
    <t xml:space="preserve">      其他城乡社区公共设施支出</t>
  </si>
  <si>
    <t>01</t>
  </si>
  <si>
    <t>二十四、预备费</t>
  </si>
  <si>
    <t>上年预算数</t>
  </si>
  <si>
    <t>规格要求</t>
  </si>
  <si>
    <t xml:space="preserve">        其他商品和服务支出（行政）</t>
  </si>
  <si>
    <t xml:space="preserve">  农业</t>
  </si>
  <si>
    <t xml:space="preserve">      对村民委员会和村党支部的补助</t>
  </si>
  <si>
    <t>本级政府性基金</t>
  </si>
  <si>
    <t>非专户--养老保险单位缴费部分（事业）</t>
  </si>
  <si>
    <t>总计</t>
  </si>
  <si>
    <t>工资专户--津贴补贴（事业）</t>
  </si>
  <si>
    <t>非专户--工伤保险单位缴费部分(行政)</t>
  </si>
  <si>
    <t>十三、农林水支出</t>
  </si>
  <si>
    <t>高平2019年部门预算批复表</t>
  </si>
  <si>
    <t xml:space="preserve">        </t>
  </si>
  <si>
    <t xml:space="preserve">    其他农业支出</t>
  </si>
  <si>
    <t>二十三、灾害防治及应急管理支出</t>
  </si>
  <si>
    <t>二十、住房保障支出</t>
  </si>
  <si>
    <t>四、国有资本经营预算资金</t>
  </si>
  <si>
    <t>实施时间</t>
  </si>
  <si>
    <t>灾害防治及应急管理支出</t>
  </si>
  <si>
    <t xml:space="preserve">  职业教育</t>
  </si>
  <si>
    <t xml:space="preserve">  城乡社区管理事务</t>
  </si>
  <si>
    <t xml:space="preserve">    计划生育事务</t>
  </si>
  <si>
    <t xml:space="preserve">  210</t>
  </si>
  <si>
    <t>办公费</t>
  </si>
  <si>
    <t>上年结转资金</t>
  </si>
  <si>
    <t>城市主城区内征收农村集体土地奖补资金（村集体）</t>
  </si>
  <si>
    <t>十八、援助其他地区支出</t>
  </si>
  <si>
    <t>三、国防支出</t>
  </si>
  <si>
    <t>农村两委副职待遇</t>
  </si>
  <si>
    <t xml:space="preserve">  农村综合改革</t>
  </si>
  <si>
    <t xml:space="preserve">        对个人和家庭的补助支出</t>
  </si>
  <si>
    <t>上级资金</t>
  </si>
  <si>
    <t>非专户--医疗保险单位缴费部分（行政）</t>
  </si>
  <si>
    <t>本年预算比上年预算</t>
  </si>
  <si>
    <t xml:space="preserve">        职工基本医疗保险缴费（事业）</t>
  </si>
  <si>
    <t>二十九、债务发行费用支出</t>
  </si>
  <si>
    <t xml:space="preserve">  政府性投资类</t>
  </si>
  <si>
    <t>卫生健康支出</t>
  </si>
  <si>
    <t xml:space="preserve">      其他林业和草原支出</t>
  </si>
  <si>
    <t>十、医疗卫生支出</t>
  </si>
  <si>
    <t xml:space="preserve">  工资福利支出</t>
  </si>
  <si>
    <t xml:space="preserve">  事业发展类项目</t>
  </si>
  <si>
    <t>五、上级资金</t>
  </si>
  <si>
    <t>上级资金小计</t>
  </si>
  <si>
    <t xml:space="preserve">      其他财政事务支出</t>
  </si>
  <si>
    <t>基本工资</t>
  </si>
  <si>
    <t xml:space="preserve">  03</t>
  </si>
  <si>
    <t>专项收入安排的拨款</t>
  </si>
  <si>
    <t xml:space="preserve">    其他城乡社区公共设施支出</t>
  </si>
  <si>
    <t xml:space="preserve">  07</t>
  </si>
  <si>
    <t>二、项目支出</t>
  </si>
  <si>
    <t>二十八、债务付息支出</t>
  </si>
  <si>
    <t>非专户--乡镇工作补贴（初中）</t>
  </si>
  <si>
    <t xml:space="preserve">    专项转移支付</t>
  </si>
  <si>
    <t>高平市2019年部门预算收支预算总表</t>
  </si>
  <si>
    <t>财政拨款</t>
  </si>
  <si>
    <t>医疗费</t>
  </si>
  <si>
    <t>2019年</t>
  </si>
  <si>
    <t>部门单位</t>
  </si>
  <si>
    <t xml:space="preserve">  政府办公厅（室）及相关机构事务</t>
  </si>
  <si>
    <t>212</t>
  </si>
  <si>
    <t>年度</t>
  </si>
  <si>
    <t>劳务费</t>
  </si>
  <si>
    <t>南城中心校</t>
  </si>
  <si>
    <t>十七、金融支出</t>
  </si>
  <si>
    <t xml:space="preserve">        办公费（行政）</t>
  </si>
  <si>
    <t xml:space="preserve">        机关事业单位基本养老保险缴费（行政）</t>
  </si>
  <si>
    <t>公务员医疗补助缴费</t>
  </si>
  <si>
    <t xml:space="preserve">        个人农业生产补贴</t>
  </si>
  <si>
    <t xml:space="preserve">        基本工资（行政）</t>
  </si>
  <si>
    <t>非专户--公务用车补贴</t>
  </si>
  <si>
    <t>非专户--住房公积金单位缴费部分（行政）</t>
  </si>
  <si>
    <t>十二、城乡社区支出</t>
  </si>
  <si>
    <t>专用燃料费</t>
  </si>
  <si>
    <t xml:space="preserve">    技校教育</t>
  </si>
  <si>
    <t>一、基本支出</t>
  </si>
  <si>
    <t>2019--2021年三年支出规划表（项目支出）</t>
  </si>
  <si>
    <t xml:space="preserve">        住房公积金（事业）</t>
  </si>
  <si>
    <t>国有资源有偿使用收入</t>
  </si>
  <si>
    <t xml:space="preserve">    政府办公厅（室）及相关机构事务</t>
  </si>
  <si>
    <t>乡镇补助经费</t>
  </si>
  <si>
    <t>维修（护）费</t>
  </si>
  <si>
    <t>高平市2019年部门预算支出明细表</t>
  </si>
  <si>
    <t xml:space="preserve">  农林水支出</t>
  </si>
  <si>
    <t>其他工资福利支出</t>
  </si>
  <si>
    <t xml:space="preserve">    农业</t>
  </si>
  <si>
    <t>工资专户--基本工资（初中）</t>
  </si>
  <si>
    <t>高平市2019年“三公”经费预算情况表</t>
  </si>
  <si>
    <t>201</t>
  </si>
  <si>
    <t>水费</t>
  </si>
  <si>
    <t xml:space="preserve">  国有土地使用权出让收入及对应专项债务收入安排的支出</t>
  </si>
  <si>
    <t>205</t>
  </si>
  <si>
    <t>非专户--个人取暖费（行政）</t>
  </si>
  <si>
    <t>公共预算专项补助</t>
  </si>
  <si>
    <t xml:space="preserve">    项目支出</t>
  </si>
  <si>
    <t>公务用车运行维护费</t>
  </si>
  <si>
    <t xml:space="preserve">    基金专项补助</t>
  </si>
  <si>
    <t xml:space="preserve">  大型修缮费</t>
  </si>
  <si>
    <t>非专户--养老保险单位缴费部分（小学）</t>
  </si>
  <si>
    <t>纳入财政专户管理的事业收入</t>
  </si>
  <si>
    <t>科目编码</t>
  </si>
  <si>
    <t>被装购置费</t>
  </si>
  <si>
    <t>退休费</t>
  </si>
  <si>
    <t>工资专户--津贴补贴（小学）</t>
  </si>
  <si>
    <t>税金及附加费用</t>
  </si>
  <si>
    <t>2019年部门预算表--日常公用经费基本支出明细表</t>
  </si>
  <si>
    <t xml:space="preserve">  灾害防治及应急管理支出</t>
  </si>
  <si>
    <t>十九、自然资源海洋气象等支出</t>
  </si>
  <si>
    <t>单位：万元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</si>
</sst>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00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/>
    </xf>
    <xf numFmtId="0" fontId="0" fillId="0" borderId="5" xfId="0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40" fontId="0" fillId="0" borderId="4" xfId="0" applyNumberFormat="1" applyFill="1" applyBorder="1" applyAlignment="1">
      <alignment horizontal="right" vertical="center"/>
    </xf>
    <xf numFmtId="4" fontId="0" fillId="0" borderId="2" xfId="0" applyNumberFormat="1" applyBorder="1" applyAlignment="1">
      <alignment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7" xfId="0" applyBorder="1" applyAlignment="1">
      <alignment/>
    </xf>
    <xf numFmtId="4" fontId="0" fillId="0" borderId="4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Fill="1" applyBorder="1" applyAlignment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2" fontId="0" fillId="0" borderId="2" xfId="0" applyNumberFormat="1" applyFont="1" applyFill="1" applyBorder="1" applyAlignment="1" applyProtection="1">
      <alignment horizontal="right" vertical="center"/>
      <protection/>
    </xf>
    <xf numFmtId="2" fontId="0" fillId="0" borderId="2" xfId="0" applyNumberFormat="1" applyFont="1" applyFill="1" applyBorder="1" applyAlignment="1" applyProtection="1">
      <alignment horizontal="right" vertical="center" wrapText="1"/>
      <protection/>
    </xf>
    <xf numFmtId="40" fontId="0" fillId="0" borderId="2" xfId="0" applyNumberFormat="1" applyFont="1" applyFill="1" applyBorder="1" applyAlignment="1" applyProtection="1">
      <alignment horizontal="right" vertical="center"/>
      <protection/>
    </xf>
    <xf numFmtId="2" fontId="0" fillId="0" borderId="1" xfId="0" applyNumberFormat="1" applyFont="1" applyFill="1" applyBorder="1" applyAlignment="1" applyProtection="1">
      <alignment horizontal="right" vertical="center"/>
      <protection/>
    </xf>
    <xf numFmtId="2" fontId="0" fillId="0" borderId="4" xfId="0" applyNumberFormat="1" applyFont="1" applyFill="1" applyBorder="1" applyAlignment="1" applyProtection="1">
      <alignment horizontal="right" vertical="center" wrapText="1"/>
      <protection/>
    </xf>
    <xf numFmtId="2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11" fillId="0" borderId="5" xfId="0" applyNumberFormat="1" applyFont="1" applyFill="1" applyBorder="1" applyAlignment="1" applyProtection="1">
      <alignment horizontal="right" vertical="center" wrapText="1"/>
      <protection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4" fontId="11" fillId="0" borderId="6" xfId="0" applyNumberFormat="1" applyFont="1" applyFill="1" applyBorder="1" applyAlignment="1" applyProtection="1">
      <alignment horizontal="right" vertical="center" wrapText="1"/>
      <protection/>
    </xf>
    <xf numFmtId="4" fontId="11" fillId="0" borderId="7" xfId="0" applyNumberFormat="1" applyFont="1" applyFill="1" applyBorder="1" applyAlignment="1" applyProtection="1">
      <alignment horizontal="right" vertical="center" wrapText="1"/>
      <protection/>
    </xf>
    <xf numFmtId="49" fontId="11" fillId="0" borderId="5" xfId="0" applyNumberFormat="1" applyFont="1" applyFill="1" applyBorder="1" applyAlignment="1" applyProtection="1">
      <alignment horizontal="center" vertical="center" wrapText="1"/>
      <protection/>
    </xf>
    <xf numFmtId="182" fontId="11" fillId="0" borderId="6" xfId="0" applyNumberFormat="1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2" fontId="11" fillId="0" borderId="1" xfId="0" applyNumberFormat="1" applyFont="1" applyFill="1" applyBorder="1" applyAlignment="1" applyProtection="1">
      <alignment horizontal="right" vertical="center" wrapText="1"/>
      <protection/>
    </xf>
    <xf numFmtId="2" fontId="11" fillId="0" borderId="7" xfId="0" applyNumberFormat="1" applyFont="1" applyFill="1" applyBorder="1" applyAlignment="1" applyProtection="1">
      <alignment horizontal="right" vertical="center" wrapText="1"/>
      <protection/>
    </xf>
    <xf numFmtId="2" fontId="11" fillId="0" borderId="5" xfId="0" applyNumberFormat="1" applyFont="1" applyFill="1" applyBorder="1" applyAlignment="1" applyProtection="1">
      <alignment horizontal="right" vertical="center" wrapText="1"/>
      <protection/>
    </xf>
    <xf numFmtId="2" fontId="11" fillId="0" borderId="6" xfId="0" applyNumberFormat="1" applyFont="1" applyFill="1" applyBorder="1" applyAlignment="1" applyProtection="1">
      <alignment horizontal="right" vertical="center" wrapText="1"/>
      <protection/>
    </xf>
    <xf numFmtId="182" fontId="11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2" fontId="0" fillId="0" borderId="6" xfId="0" applyNumberFormat="1" applyFont="1" applyFill="1" applyBorder="1" applyAlignment="1" applyProtection="1">
      <alignment horizontal="left" vertical="center" wrapText="1"/>
      <protection/>
    </xf>
    <xf numFmtId="2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82" fontId="0" fillId="0" borderId="5" xfId="0" applyNumberFormat="1" applyFont="1" applyFill="1" applyBorder="1" applyAlignment="1" applyProtection="1">
      <alignment horizontal="left" vertical="center" wrapText="1"/>
      <protection/>
    </xf>
    <xf numFmtId="182" fontId="11" fillId="0" borderId="5" xfId="0" applyNumberFormat="1" applyFont="1" applyFill="1" applyBorder="1" applyAlignment="1" applyProtection="1">
      <alignment horizontal="left" vertical="center"/>
      <protection/>
    </xf>
    <xf numFmtId="2" fontId="0" fillId="0" borderId="7" xfId="0" applyNumberFormat="1" applyFont="1" applyFill="1" applyBorder="1" applyAlignment="1" applyProtection="1">
      <alignment horizontal="right" vertical="center" wrapText="1"/>
      <protection/>
    </xf>
    <xf numFmtId="2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2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5" xfId="0" applyNumberFormat="1" applyFont="1" applyFill="1" applyBorder="1" applyAlignment="1" applyProtection="1">
      <alignment horizontal="left" vertical="center" wrapText="1"/>
      <protection/>
    </xf>
    <xf numFmtId="182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2" fontId="11" fillId="0" borderId="5" xfId="0" applyNumberFormat="1" applyFont="1" applyFill="1" applyBorder="1" applyAlignment="1" applyProtection="1">
      <alignment horizontal="right" vertical="center"/>
      <protection/>
    </xf>
    <xf numFmtId="2" fontId="1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82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6" xfId="0" applyNumberFormat="1" applyFont="1" applyFill="1" applyBorder="1" applyAlignment="1" applyProtection="1">
      <alignment horizontal="left" vertical="center" wrapText="1"/>
      <protection/>
    </xf>
    <xf numFmtId="2" fontId="11" fillId="0" borderId="5" xfId="0" applyNumberFormat="1" applyFont="1" applyFill="1" applyBorder="1" applyAlignment="1" applyProtection="1">
      <alignment horizontal="right" vertical="center" wrapText="1"/>
      <protection/>
    </xf>
    <xf numFmtId="2" fontId="11" fillId="0" borderId="1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>
      <alignment horizontal="centerContinuous" vertical="center"/>
    </xf>
    <xf numFmtId="2" fontId="11" fillId="2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</cols>
  <sheetData>
    <row r="1" spans="1:16" ht="101.25" customHeight="1">
      <c r="A1" s="1"/>
      <c r="B1" s="2"/>
      <c r="C1" s="2" t="s">
        <v>318</v>
      </c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ht="12.75" customHeight="1"/>
    <row r="3" ht="12.75" customHeight="1">
      <c r="J3" s="4"/>
    </row>
    <row r="4" spans="1:16" ht="36.75" customHeight="1">
      <c r="A4" s="5"/>
      <c r="B4" s="5"/>
      <c r="C4" s="5"/>
      <c r="D4" s="6" t="s">
        <v>127</v>
      </c>
      <c r="E4" s="5"/>
      <c r="F4" s="5"/>
      <c r="G4" s="68" t="s">
        <v>203</v>
      </c>
      <c r="H4" s="7"/>
      <c r="I4" s="7"/>
      <c r="J4" s="5"/>
      <c r="K4" s="5"/>
      <c r="L4" s="5"/>
      <c r="M4" s="5"/>
      <c r="N4" s="5"/>
      <c r="O4" s="5"/>
      <c r="P4" s="5"/>
    </row>
    <row r="5" spans="1:16" ht="58.5" customHeight="1">
      <c r="A5" s="5"/>
      <c r="B5" s="6"/>
      <c r="C5" s="5"/>
      <c r="D5" s="8"/>
      <c r="E5" s="5"/>
      <c r="F5" s="5"/>
      <c r="G5" s="8"/>
      <c r="H5" s="7"/>
      <c r="I5" s="7"/>
      <c r="J5" s="7"/>
      <c r="K5" s="5"/>
      <c r="L5" s="5"/>
      <c r="M5" s="5"/>
      <c r="N5" s="5"/>
      <c r="O5" s="5"/>
      <c r="P5" s="5"/>
    </row>
    <row r="6" spans="1:12" ht="12.75" customHeight="1">
      <c r="A6" s="9"/>
      <c r="B6" s="9"/>
      <c r="C6" s="10"/>
      <c r="D6" s="10"/>
      <c r="E6" s="10"/>
      <c r="F6" s="9"/>
      <c r="G6" s="9"/>
      <c r="H6" s="10"/>
      <c r="I6" s="10"/>
      <c r="J6" s="9"/>
      <c r="K6" s="9"/>
      <c r="L6" s="9"/>
    </row>
    <row r="7" spans="3:8" ht="12.75" customHeight="1">
      <c r="C7" s="4"/>
      <c r="E7" s="4"/>
      <c r="F7" s="4"/>
      <c r="H7" s="4"/>
    </row>
    <row r="8" spans="3:7" ht="12.75" customHeight="1">
      <c r="C8" s="4"/>
      <c r="D8" s="4"/>
      <c r="F8" s="4"/>
      <c r="G8" s="4"/>
    </row>
    <row r="9" spans="4:8" ht="12.75" customHeight="1">
      <c r="D9" s="4"/>
      <c r="G9" s="4"/>
      <c r="H9" s="4"/>
    </row>
    <row r="10" ht="12.75" customHeight="1">
      <c r="E10" s="4"/>
    </row>
    <row r="11" spans="5:6" ht="12.75" customHeight="1">
      <c r="E11" s="4"/>
      <c r="F11" s="4"/>
    </row>
    <row r="12" spans="6:7" ht="12.75" customHeight="1">
      <c r="F12" s="4"/>
      <c r="G12" s="4"/>
    </row>
    <row r="13" ht="12.75" customHeight="1">
      <c r="G13" s="4"/>
    </row>
  </sheetData>
  <printOptions horizontalCentered="1" verticalCentered="1"/>
  <pageMargins left="0.3562992013345553" right="0.74999998873613" top="0.9999999849815068" bottom="0.9999999849815068" header="0.4999999924907534" footer="0.4999999924907534"/>
  <pageSetup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 topLeftCell="A1">
      <selection activeCell="A14" sqref="A14"/>
    </sheetView>
  </sheetViews>
  <sheetFormatPr defaultColWidth="9.16015625" defaultRowHeight="11.25"/>
  <cols>
    <col min="1" max="1" width="41.66015625" style="0" customWidth="1"/>
    <col min="2" max="2" width="22.66015625" style="0" customWidth="1"/>
    <col min="3" max="10" width="9.83203125" style="0" customWidth="1"/>
  </cols>
  <sheetData>
    <row r="1" ht="12.75" customHeight="1"/>
    <row r="2" spans="1:10" ht="23.25" customHeight="1">
      <c r="A2" s="121" t="s">
        <v>394</v>
      </c>
      <c r="B2" s="121"/>
      <c r="C2" s="121"/>
      <c r="D2" s="121"/>
      <c r="E2" s="121"/>
      <c r="F2" s="121"/>
      <c r="G2" s="121"/>
      <c r="H2" s="121"/>
      <c r="I2" s="121"/>
      <c r="J2" s="121"/>
    </row>
    <row r="3" ht="12.75" customHeight="1"/>
    <row r="4" spans="1:10" ht="25.5" customHeight="1">
      <c r="A4" s="113" t="s">
        <v>365</v>
      </c>
      <c r="B4" s="113" t="s">
        <v>139</v>
      </c>
      <c r="C4" s="113" t="s">
        <v>362</v>
      </c>
      <c r="D4" s="113"/>
      <c r="E4" s="113"/>
      <c r="F4" s="113"/>
      <c r="G4" s="115" t="s">
        <v>133</v>
      </c>
      <c r="H4" s="115"/>
      <c r="I4" s="115"/>
      <c r="J4" s="115"/>
    </row>
    <row r="5" spans="1:10" ht="24.75" customHeight="1">
      <c r="A5" s="113"/>
      <c r="B5" s="115"/>
      <c r="C5" s="122" t="s">
        <v>245</v>
      </c>
      <c r="D5" s="117" t="s">
        <v>307</v>
      </c>
      <c r="E5" s="117" t="s">
        <v>340</v>
      </c>
      <c r="F5" s="117"/>
      <c r="G5" s="122" t="s">
        <v>245</v>
      </c>
      <c r="H5" s="117" t="s">
        <v>307</v>
      </c>
      <c r="I5" s="117" t="s">
        <v>340</v>
      </c>
      <c r="J5" s="117"/>
    </row>
    <row r="6" spans="1:10" ht="22.5" customHeight="1">
      <c r="A6" s="113"/>
      <c r="B6" s="115"/>
      <c r="C6" s="119"/>
      <c r="D6" s="115"/>
      <c r="E6" s="38" t="s">
        <v>71</v>
      </c>
      <c r="F6" s="38" t="s">
        <v>16</v>
      </c>
      <c r="G6" s="119"/>
      <c r="H6" s="115"/>
      <c r="I6" s="38" t="s">
        <v>71</v>
      </c>
      <c r="J6" s="38" t="s">
        <v>16</v>
      </c>
    </row>
    <row r="7" spans="1:10" ht="20.25" customHeight="1">
      <c r="A7" s="39" t="s">
        <v>244</v>
      </c>
      <c r="B7" s="39" t="s">
        <v>244</v>
      </c>
      <c r="C7" s="40">
        <v>1</v>
      </c>
      <c r="D7" s="40">
        <v>2</v>
      </c>
      <c r="E7" s="40">
        <v>3</v>
      </c>
      <c r="F7" s="40">
        <v>4</v>
      </c>
      <c r="G7" s="40">
        <v>8</v>
      </c>
      <c r="H7" s="41">
        <v>9</v>
      </c>
      <c r="I7" s="40">
        <v>10</v>
      </c>
      <c r="J7" s="41">
        <v>11</v>
      </c>
    </row>
    <row r="8" spans="1:10" ht="22.5" customHeight="1">
      <c r="A8" s="105" t="s">
        <v>86</v>
      </c>
      <c r="B8" s="106"/>
      <c r="C8" s="85">
        <v>6</v>
      </c>
      <c r="D8" s="85">
        <v>6</v>
      </c>
      <c r="E8" s="83">
        <v>0</v>
      </c>
      <c r="F8" s="86">
        <v>0</v>
      </c>
      <c r="G8" s="85">
        <v>0</v>
      </c>
      <c r="H8" s="85">
        <v>0</v>
      </c>
      <c r="I8" s="83">
        <v>0</v>
      </c>
      <c r="J8" s="83">
        <v>0</v>
      </c>
    </row>
    <row r="9" spans="1:10" ht="22.5" customHeight="1">
      <c r="A9" s="105"/>
      <c r="B9" s="106"/>
      <c r="C9" s="85">
        <v>6</v>
      </c>
      <c r="D9" s="85">
        <v>6</v>
      </c>
      <c r="E9" s="83">
        <v>0</v>
      </c>
      <c r="F9" s="86">
        <v>0</v>
      </c>
      <c r="G9" s="85">
        <v>0</v>
      </c>
      <c r="H9" s="85">
        <v>0</v>
      </c>
      <c r="I9" s="83">
        <v>0</v>
      </c>
      <c r="J9" s="83">
        <v>0</v>
      </c>
    </row>
    <row r="10" spans="1:10" ht="22.5" customHeight="1">
      <c r="A10" s="105" t="s">
        <v>199</v>
      </c>
      <c r="B10" s="106" t="s">
        <v>402</v>
      </c>
      <c r="C10" s="85">
        <v>6</v>
      </c>
      <c r="D10" s="85">
        <v>6</v>
      </c>
      <c r="E10" s="83">
        <v>0</v>
      </c>
      <c r="F10" s="86">
        <v>0</v>
      </c>
      <c r="G10" s="85">
        <v>0</v>
      </c>
      <c r="H10" s="85">
        <v>0</v>
      </c>
      <c r="I10" s="83">
        <v>0</v>
      </c>
      <c r="J10" s="83">
        <v>0</v>
      </c>
    </row>
    <row r="11" spans="1:10" ht="12.75" customHeight="1">
      <c r="A11" s="4"/>
      <c r="B11" s="4"/>
      <c r="C11" s="4"/>
      <c r="D11" s="4"/>
      <c r="E11" s="4"/>
      <c r="G11" s="4"/>
      <c r="H11" s="4"/>
      <c r="I11" s="4"/>
      <c r="J11" s="4"/>
    </row>
    <row r="12" spans="1:10" ht="12.75" customHeight="1">
      <c r="A12" s="4"/>
      <c r="B12" s="4"/>
      <c r="C12" s="4"/>
      <c r="E12" s="4"/>
      <c r="F12" s="4"/>
      <c r="G12" s="4"/>
      <c r="H12" s="4"/>
      <c r="I12" s="4"/>
      <c r="J12" s="4"/>
    </row>
    <row r="13" spans="2:10" ht="12.75" customHeight="1">
      <c r="B13" s="4"/>
      <c r="C13" s="4"/>
      <c r="D13" s="4"/>
      <c r="F13" s="4"/>
      <c r="G13" s="4"/>
      <c r="H13" s="4"/>
      <c r="I13" s="4"/>
      <c r="J13" s="4"/>
    </row>
    <row r="14" spans="2:10" ht="12.75" customHeight="1">
      <c r="B14" s="4"/>
      <c r="D14" s="4"/>
      <c r="E14" s="4"/>
      <c r="F14" s="4"/>
      <c r="G14" s="4"/>
      <c r="H14" s="4"/>
      <c r="I14" s="4"/>
      <c r="J14" s="4"/>
    </row>
    <row r="15" spans="2:10" ht="12.75" customHeight="1">
      <c r="B15" s="4"/>
      <c r="C15" s="4"/>
      <c r="D15" s="4"/>
      <c r="E15" s="4"/>
      <c r="H15" s="4"/>
      <c r="I15" s="42"/>
      <c r="J15" s="4"/>
    </row>
    <row r="16" spans="3:10" ht="12.75" customHeight="1">
      <c r="C16" s="4"/>
      <c r="D16" s="4"/>
      <c r="E16" s="4"/>
      <c r="G16" s="42"/>
      <c r="H16" s="42"/>
      <c r="I16" s="42"/>
      <c r="J16" s="4"/>
    </row>
    <row r="17" spans="3:10" ht="12.75" customHeight="1">
      <c r="C17" s="4"/>
      <c r="D17" s="4"/>
      <c r="E17" s="4"/>
      <c r="G17" s="42"/>
      <c r="I17" s="42"/>
      <c r="J17" s="4"/>
    </row>
    <row r="18" spans="4:10" ht="12.75" customHeight="1">
      <c r="D18" s="4"/>
      <c r="E18" s="4"/>
      <c r="G18" s="42"/>
      <c r="I18" s="42"/>
      <c r="J18" s="4"/>
    </row>
    <row r="19" spans="5:10" ht="12.75" customHeight="1">
      <c r="E19" s="4"/>
      <c r="G19" s="42"/>
      <c r="I19" s="42"/>
      <c r="J19" s="42"/>
    </row>
    <row r="20" spans="9:10" ht="12.75" customHeight="1">
      <c r="I20" s="42"/>
      <c r="J20" s="42"/>
    </row>
    <row r="21" spans="8:9" ht="12.75" customHeight="1">
      <c r="H21" s="42"/>
      <c r="I21" s="42"/>
    </row>
    <row r="22" spans="9:10" ht="12.75" customHeight="1">
      <c r="I22" s="42"/>
      <c r="J22" s="4"/>
    </row>
    <row r="23" ht="12.75" customHeight="1"/>
    <row r="24" ht="12.75" customHeight="1"/>
  </sheetData>
  <mergeCells count="11">
    <mergeCell ref="G4:J4"/>
    <mergeCell ref="A2:J2"/>
    <mergeCell ref="A4:A6"/>
    <mergeCell ref="B4:B6"/>
    <mergeCell ref="I5:J5"/>
    <mergeCell ref="G5:G6"/>
    <mergeCell ref="H5:H6"/>
    <mergeCell ref="E5:F5"/>
    <mergeCell ref="C5:C6"/>
    <mergeCell ref="D5:D6"/>
    <mergeCell ref="C4:F4"/>
  </mergeCells>
  <printOptions/>
  <pageMargins left="0.74999998873613" right="0.5531495950353427" top="0.9999999849815068" bottom="0.9999999849815068" header="0.4999999924907534" footer="0.4999999924907534"/>
  <pageSetup fitToHeight="1" fitToWidth="1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Zeros="0" tabSelected="1" workbookViewId="0" topLeftCell="A4">
      <selection activeCell="A1" sqref="A1"/>
    </sheetView>
  </sheetViews>
  <sheetFormatPr defaultColWidth="9.16015625" defaultRowHeight="12.75" customHeight="1"/>
  <cols>
    <col min="1" max="3" width="6.5" style="0" customWidth="1"/>
    <col min="4" max="4" width="39" style="0" customWidth="1"/>
    <col min="5" max="5" width="38.66015625" style="0" customWidth="1"/>
    <col min="6" max="6" width="27.83203125" style="0" customWidth="1"/>
    <col min="7" max="7" width="18.83203125" style="0" customWidth="1"/>
    <col min="8" max="8" width="18.33203125" style="0" customWidth="1"/>
    <col min="9" max="9" width="18.83203125" style="0" customWidth="1"/>
    <col min="10" max="10" width="13.5" style="0" customWidth="1"/>
    <col min="11" max="11" width="13" style="0" customWidth="1"/>
    <col min="12" max="12" width="13.5" style="0" customWidth="1"/>
    <col min="13" max="13" width="14.16015625" style="0" customWidth="1"/>
    <col min="14" max="14" width="11.66015625" style="0" customWidth="1"/>
    <col min="15" max="15" width="11.5" style="0" customWidth="1"/>
    <col min="16" max="16" width="11.66015625" style="0" customWidth="1"/>
    <col min="17" max="17" width="10.66015625" style="0" customWidth="1"/>
    <col min="18" max="18" width="10" style="0" customWidth="1"/>
    <col min="19" max="19" width="12.5" style="0" customWidth="1"/>
    <col min="20" max="20" width="13.16015625" style="0" customWidth="1"/>
    <col min="21" max="21" width="13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</cols>
  <sheetData>
    <row r="1" spans="1:6" ht="12.75" customHeight="1">
      <c r="A1" s="11"/>
      <c r="B1" s="11"/>
      <c r="C1" s="11"/>
      <c r="D1" s="11"/>
      <c r="E1" s="11"/>
      <c r="F1" s="11"/>
    </row>
    <row r="2" spans="1:21" ht="27" customHeight="1">
      <c r="A2" s="28"/>
      <c r="B2" s="28"/>
      <c r="C2" s="28"/>
      <c r="D2" s="120" t="s">
        <v>161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ht="17.25" customHeight="1">
      <c r="U3" s="43" t="s">
        <v>191</v>
      </c>
    </row>
    <row r="4" spans="1:21" ht="33" customHeight="1">
      <c r="A4" s="31" t="s">
        <v>149</v>
      </c>
      <c r="B4" s="31" t="s">
        <v>272</v>
      </c>
      <c r="C4" s="31" t="s">
        <v>265</v>
      </c>
      <c r="D4" s="31" t="s">
        <v>143</v>
      </c>
      <c r="E4" s="31" t="s">
        <v>33</v>
      </c>
      <c r="F4" s="31" t="s">
        <v>246</v>
      </c>
      <c r="G4" s="32" t="s">
        <v>314</v>
      </c>
      <c r="H4" s="115" t="s">
        <v>136</v>
      </c>
      <c r="I4" s="115"/>
      <c r="J4" s="115"/>
      <c r="K4" s="113"/>
      <c r="L4" s="113" t="s">
        <v>312</v>
      </c>
      <c r="M4" s="113" t="s">
        <v>96</v>
      </c>
      <c r="N4" s="115" t="s">
        <v>182</v>
      </c>
      <c r="O4" s="119" t="s">
        <v>338</v>
      </c>
      <c r="P4" s="115"/>
      <c r="Q4" s="115"/>
      <c r="R4" s="113"/>
      <c r="S4" s="113" t="s">
        <v>40</v>
      </c>
      <c r="T4" s="113" t="s">
        <v>133</v>
      </c>
      <c r="U4" s="115" t="s">
        <v>331</v>
      </c>
    </row>
    <row r="5" spans="1:21" ht="30.75" customHeight="1">
      <c r="A5" s="31"/>
      <c r="B5" s="31"/>
      <c r="C5" s="31"/>
      <c r="D5" s="31"/>
      <c r="E5" s="31"/>
      <c r="F5" s="31"/>
      <c r="G5" s="31"/>
      <c r="H5" s="37" t="s">
        <v>6</v>
      </c>
      <c r="I5" s="37" t="s">
        <v>15</v>
      </c>
      <c r="J5" s="37" t="s">
        <v>63</v>
      </c>
      <c r="K5" s="47" t="s">
        <v>354</v>
      </c>
      <c r="L5" s="113"/>
      <c r="M5" s="113"/>
      <c r="N5" s="115"/>
      <c r="O5" s="36" t="s">
        <v>350</v>
      </c>
      <c r="P5" s="37" t="s">
        <v>213</v>
      </c>
      <c r="Q5" s="37" t="s">
        <v>400</v>
      </c>
      <c r="R5" s="47" t="s">
        <v>75</v>
      </c>
      <c r="S5" s="113"/>
      <c r="T5" s="113"/>
      <c r="U5" s="115"/>
    </row>
    <row r="6" spans="1:21" ht="18.75" customHeight="1">
      <c r="A6" s="19" t="s">
        <v>244</v>
      </c>
      <c r="B6" s="19" t="s">
        <v>244</v>
      </c>
      <c r="C6" s="19" t="s">
        <v>244</v>
      </c>
      <c r="D6" s="19" t="s">
        <v>244</v>
      </c>
      <c r="E6" s="19" t="s">
        <v>244</v>
      </c>
      <c r="F6" s="19" t="s">
        <v>244</v>
      </c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19">
        <v>6</v>
      </c>
      <c r="M6" s="19">
        <v>7</v>
      </c>
      <c r="N6" s="19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</row>
    <row r="7" spans="1:23" ht="20.25" customHeight="1">
      <c r="A7" s="103"/>
      <c r="B7" s="103"/>
      <c r="C7" s="103"/>
      <c r="D7" s="107"/>
      <c r="E7" s="97" t="s">
        <v>86</v>
      </c>
      <c r="F7" s="108"/>
      <c r="G7" s="74">
        <v>7734.18631</v>
      </c>
      <c r="H7" s="74">
        <v>4336.653658</v>
      </c>
      <c r="I7" s="74">
        <v>4336.653658</v>
      </c>
      <c r="J7" s="74">
        <v>0</v>
      </c>
      <c r="K7" s="74">
        <v>0</v>
      </c>
      <c r="L7" s="74">
        <v>3220.2</v>
      </c>
      <c r="M7" s="74">
        <v>0</v>
      </c>
      <c r="N7" s="74">
        <v>0</v>
      </c>
      <c r="O7" s="74">
        <v>27.332652</v>
      </c>
      <c r="P7" s="74">
        <v>0</v>
      </c>
      <c r="Q7" s="74">
        <v>27.332652</v>
      </c>
      <c r="R7" s="74">
        <v>0</v>
      </c>
      <c r="S7" s="74">
        <v>0</v>
      </c>
      <c r="T7" s="74">
        <v>150</v>
      </c>
      <c r="U7" s="74">
        <v>0</v>
      </c>
      <c r="V7" s="42"/>
      <c r="W7" s="42"/>
    </row>
    <row r="8" spans="1:23" ht="20.25" customHeight="1">
      <c r="A8" s="103"/>
      <c r="B8" s="103"/>
      <c r="C8" s="103"/>
      <c r="D8" s="107"/>
      <c r="E8" s="97" t="s">
        <v>199</v>
      </c>
      <c r="F8" s="108"/>
      <c r="G8" s="74">
        <v>5126.419766</v>
      </c>
      <c r="H8" s="74">
        <v>1728.887114</v>
      </c>
      <c r="I8" s="74">
        <v>1728.887114</v>
      </c>
      <c r="J8" s="74">
        <v>0</v>
      </c>
      <c r="K8" s="74">
        <v>0</v>
      </c>
      <c r="L8" s="74">
        <v>3220.2</v>
      </c>
      <c r="M8" s="74">
        <v>0</v>
      </c>
      <c r="N8" s="74">
        <v>0</v>
      </c>
      <c r="O8" s="74">
        <v>27.332652</v>
      </c>
      <c r="P8" s="74">
        <v>0</v>
      </c>
      <c r="Q8" s="74">
        <v>27.332652</v>
      </c>
      <c r="R8" s="74">
        <v>0</v>
      </c>
      <c r="S8" s="74">
        <v>0</v>
      </c>
      <c r="T8" s="74">
        <v>150</v>
      </c>
      <c r="U8" s="74">
        <v>0</v>
      </c>
      <c r="W8" s="42"/>
    </row>
    <row r="9" spans="1:23" ht="20.25" customHeight="1">
      <c r="A9" s="103" t="s">
        <v>395</v>
      </c>
      <c r="B9" s="103"/>
      <c r="C9" s="103"/>
      <c r="D9" s="107" t="s">
        <v>53</v>
      </c>
      <c r="E9" s="97" t="s">
        <v>56</v>
      </c>
      <c r="F9" s="108"/>
      <c r="G9" s="74">
        <v>441.662764</v>
      </c>
      <c r="H9" s="74">
        <v>441.662764</v>
      </c>
      <c r="I9" s="74">
        <v>441.662764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W9" s="42"/>
    </row>
    <row r="10" spans="1:23" ht="20.25" customHeight="1">
      <c r="A10" s="103"/>
      <c r="B10" s="103" t="s">
        <v>101</v>
      </c>
      <c r="C10" s="103"/>
      <c r="D10" s="107" t="s">
        <v>366</v>
      </c>
      <c r="E10" s="97" t="s">
        <v>115</v>
      </c>
      <c r="F10" s="108"/>
      <c r="G10" s="74">
        <v>418.959764</v>
      </c>
      <c r="H10" s="74">
        <v>418.959764</v>
      </c>
      <c r="I10" s="74">
        <v>418.959764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W10" s="42"/>
    </row>
    <row r="11" spans="1:23" ht="20.25" customHeight="1">
      <c r="A11" s="103" t="s">
        <v>100</v>
      </c>
      <c r="B11" s="103" t="s">
        <v>353</v>
      </c>
      <c r="C11" s="103" t="s">
        <v>305</v>
      </c>
      <c r="D11" s="107" t="s">
        <v>46</v>
      </c>
      <c r="E11" s="97" t="s">
        <v>376</v>
      </c>
      <c r="F11" s="108" t="s">
        <v>274</v>
      </c>
      <c r="G11" s="74">
        <v>83.5392</v>
      </c>
      <c r="H11" s="74">
        <v>83.5392</v>
      </c>
      <c r="I11" s="74">
        <v>83.5392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W11" s="42"/>
    </row>
    <row r="12" spans="1:23" ht="20.25" customHeight="1">
      <c r="A12" s="103" t="s">
        <v>100</v>
      </c>
      <c r="B12" s="103" t="s">
        <v>353</v>
      </c>
      <c r="C12" s="103" t="s">
        <v>305</v>
      </c>
      <c r="D12" s="107" t="s">
        <v>46</v>
      </c>
      <c r="E12" s="97" t="s">
        <v>62</v>
      </c>
      <c r="F12" s="108" t="s">
        <v>175</v>
      </c>
      <c r="G12" s="74">
        <v>50.6796</v>
      </c>
      <c r="H12" s="74">
        <v>50.6796</v>
      </c>
      <c r="I12" s="74">
        <v>50.6796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W12" s="42"/>
    </row>
    <row r="13" spans="1:23" ht="20.25" customHeight="1">
      <c r="A13" s="103" t="s">
        <v>100</v>
      </c>
      <c r="B13" s="103" t="s">
        <v>353</v>
      </c>
      <c r="C13" s="103" t="s">
        <v>305</v>
      </c>
      <c r="D13" s="107" t="s">
        <v>46</v>
      </c>
      <c r="E13" s="97" t="s">
        <v>62</v>
      </c>
      <c r="F13" s="108" t="s">
        <v>399</v>
      </c>
      <c r="G13" s="74">
        <v>8.776</v>
      </c>
      <c r="H13" s="74">
        <v>8.776</v>
      </c>
      <c r="I13" s="74">
        <v>8.776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W13" s="42"/>
    </row>
    <row r="14" spans="1:22" ht="20.25" customHeight="1">
      <c r="A14" s="103" t="s">
        <v>100</v>
      </c>
      <c r="B14" s="103" t="s">
        <v>353</v>
      </c>
      <c r="C14" s="103" t="s">
        <v>305</v>
      </c>
      <c r="D14" s="107" t="s">
        <v>46</v>
      </c>
      <c r="E14" s="97" t="s">
        <v>0</v>
      </c>
      <c r="F14" s="108" t="s">
        <v>180</v>
      </c>
      <c r="G14" s="74">
        <v>6.5476</v>
      </c>
      <c r="H14" s="74">
        <v>6.5476</v>
      </c>
      <c r="I14" s="74">
        <v>6.5476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42"/>
    </row>
    <row r="15" spans="1:22" ht="20.25" customHeight="1">
      <c r="A15" s="103" t="s">
        <v>100</v>
      </c>
      <c r="B15" s="103" t="s">
        <v>353</v>
      </c>
      <c r="C15" s="103" t="s">
        <v>305</v>
      </c>
      <c r="D15" s="107" t="s">
        <v>46</v>
      </c>
      <c r="E15" s="97" t="s">
        <v>155</v>
      </c>
      <c r="F15" s="108" t="s">
        <v>339</v>
      </c>
      <c r="G15" s="74">
        <v>8.029584</v>
      </c>
      <c r="H15" s="74">
        <v>8.029584</v>
      </c>
      <c r="I15" s="74">
        <v>8.029584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42"/>
    </row>
    <row r="16" spans="1:21" ht="20.25" customHeight="1">
      <c r="A16" s="103" t="s">
        <v>100</v>
      </c>
      <c r="B16" s="103" t="s">
        <v>353</v>
      </c>
      <c r="C16" s="103" t="s">
        <v>305</v>
      </c>
      <c r="D16" s="107" t="s">
        <v>46</v>
      </c>
      <c r="E16" s="97" t="s">
        <v>154</v>
      </c>
      <c r="F16" s="108" t="s">
        <v>316</v>
      </c>
      <c r="G16" s="74">
        <v>0.267636</v>
      </c>
      <c r="H16" s="74">
        <v>0.267636</v>
      </c>
      <c r="I16" s="74">
        <v>0.267636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</row>
    <row r="17" spans="1:21" ht="20.25" customHeight="1">
      <c r="A17" s="103" t="s">
        <v>100</v>
      </c>
      <c r="B17" s="103" t="s">
        <v>353</v>
      </c>
      <c r="C17" s="103" t="s">
        <v>305</v>
      </c>
      <c r="D17" s="107" t="s">
        <v>46</v>
      </c>
      <c r="E17" s="97" t="s">
        <v>121</v>
      </c>
      <c r="F17" s="108" t="s">
        <v>378</v>
      </c>
      <c r="G17" s="74">
        <v>15.2942</v>
      </c>
      <c r="H17" s="74">
        <v>15.2942</v>
      </c>
      <c r="I17" s="74">
        <v>15.2942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</row>
    <row r="18" spans="1:21" ht="20.25" customHeight="1">
      <c r="A18" s="103" t="s">
        <v>100</v>
      </c>
      <c r="B18" s="103" t="s">
        <v>353</v>
      </c>
      <c r="C18" s="103" t="s">
        <v>305</v>
      </c>
      <c r="D18" s="107" t="s">
        <v>46</v>
      </c>
      <c r="E18" s="97" t="s">
        <v>22</v>
      </c>
      <c r="F18" s="108" t="s">
        <v>87</v>
      </c>
      <c r="G18" s="74">
        <v>0.324</v>
      </c>
      <c r="H18" s="74">
        <v>0.324</v>
      </c>
      <c r="I18" s="74">
        <v>0.324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</row>
    <row r="19" spans="1:21" ht="20.25" customHeight="1">
      <c r="A19" s="103" t="s">
        <v>100</v>
      </c>
      <c r="B19" s="103" t="s">
        <v>353</v>
      </c>
      <c r="C19" s="103" t="s">
        <v>198</v>
      </c>
      <c r="D19" s="107" t="s">
        <v>269</v>
      </c>
      <c r="E19" s="97" t="s">
        <v>236</v>
      </c>
      <c r="F19" s="108" t="s">
        <v>113</v>
      </c>
      <c r="G19" s="74">
        <v>10.024</v>
      </c>
      <c r="H19" s="74">
        <v>10.024</v>
      </c>
      <c r="I19" s="74">
        <v>10.024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</row>
    <row r="20" spans="1:21" ht="20.25" customHeight="1">
      <c r="A20" s="103" t="s">
        <v>100</v>
      </c>
      <c r="B20" s="103" t="s">
        <v>353</v>
      </c>
      <c r="C20" s="103" t="s">
        <v>198</v>
      </c>
      <c r="D20" s="107" t="s">
        <v>269</v>
      </c>
      <c r="E20" s="97" t="s">
        <v>154</v>
      </c>
      <c r="F20" s="108" t="s">
        <v>138</v>
      </c>
      <c r="G20" s="74">
        <v>0.290532</v>
      </c>
      <c r="H20" s="74">
        <v>0.290532</v>
      </c>
      <c r="I20" s="74">
        <v>0.290532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</row>
    <row r="21" spans="1:21" ht="20.25" customHeight="1">
      <c r="A21" s="103" t="s">
        <v>100</v>
      </c>
      <c r="B21" s="103" t="s">
        <v>353</v>
      </c>
      <c r="C21" s="103" t="s">
        <v>198</v>
      </c>
      <c r="D21" s="107" t="s">
        <v>269</v>
      </c>
      <c r="E21" s="97" t="s">
        <v>276</v>
      </c>
      <c r="F21" s="108" t="s">
        <v>254</v>
      </c>
      <c r="G21" s="74">
        <v>0.468</v>
      </c>
      <c r="H21" s="74">
        <v>0.468</v>
      </c>
      <c r="I21" s="74">
        <v>0.468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</row>
    <row r="22" spans="1:21" ht="20.25" customHeight="1">
      <c r="A22" s="103" t="s">
        <v>100</v>
      </c>
      <c r="B22" s="103" t="s">
        <v>353</v>
      </c>
      <c r="C22" s="103" t="s">
        <v>30</v>
      </c>
      <c r="D22" s="107" t="s">
        <v>11</v>
      </c>
      <c r="E22" s="97" t="s">
        <v>130</v>
      </c>
      <c r="F22" s="108" t="s">
        <v>20</v>
      </c>
      <c r="G22" s="74">
        <v>79.9296</v>
      </c>
      <c r="H22" s="74">
        <v>79.9296</v>
      </c>
      <c r="I22" s="74">
        <v>79.9296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</row>
    <row r="23" spans="1:21" ht="20.25" customHeight="1">
      <c r="A23" s="103" t="s">
        <v>100</v>
      </c>
      <c r="B23" s="103" t="s">
        <v>353</v>
      </c>
      <c r="C23" s="103" t="s">
        <v>30</v>
      </c>
      <c r="D23" s="107" t="s">
        <v>11</v>
      </c>
      <c r="E23" s="97" t="s">
        <v>236</v>
      </c>
      <c r="F23" s="108" t="s">
        <v>315</v>
      </c>
      <c r="G23" s="74">
        <v>4.4436</v>
      </c>
      <c r="H23" s="74">
        <v>4.4436</v>
      </c>
      <c r="I23" s="74">
        <v>4.4436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</row>
    <row r="24" spans="1:21" ht="20.25" customHeight="1">
      <c r="A24" s="103" t="s">
        <v>100</v>
      </c>
      <c r="B24" s="103" t="s">
        <v>353</v>
      </c>
      <c r="C24" s="103" t="s">
        <v>30</v>
      </c>
      <c r="D24" s="107" t="s">
        <v>11</v>
      </c>
      <c r="E24" s="97" t="s">
        <v>80</v>
      </c>
      <c r="F24" s="108" t="s">
        <v>65</v>
      </c>
      <c r="G24" s="74">
        <v>38.1972</v>
      </c>
      <c r="H24" s="74">
        <v>38.1972</v>
      </c>
      <c r="I24" s="74">
        <v>38.1972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</row>
    <row r="25" spans="1:21" ht="20.25" customHeight="1">
      <c r="A25" s="103" t="s">
        <v>100</v>
      </c>
      <c r="B25" s="103" t="s">
        <v>353</v>
      </c>
      <c r="C25" s="103" t="s">
        <v>30</v>
      </c>
      <c r="D25" s="107" t="s">
        <v>11</v>
      </c>
      <c r="E25" s="97" t="s">
        <v>80</v>
      </c>
      <c r="F25" s="108" t="s">
        <v>296</v>
      </c>
      <c r="G25" s="74">
        <v>30.1919</v>
      </c>
      <c r="H25" s="74">
        <v>30.1919</v>
      </c>
      <c r="I25" s="74">
        <v>30.1919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</row>
    <row r="26" spans="1:21" ht="20.25" customHeight="1">
      <c r="A26" s="103" t="s">
        <v>100</v>
      </c>
      <c r="B26" s="103" t="s">
        <v>353</v>
      </c>
      <c r="C26" s="103" t="s">
        <v>30</v>
      </c>
      <c r="D26" s="107" t="s">
        <v>11</v>
      </c>
      <c r="E26" s="97" t="s">
        <v>341</v>
      </c>
      <c r="F26" s="108" t="s">
        <v>160</v>
      </c>
      <c r="G26" s="74">
        <v>8.714592</v>
      </c>
      <c r="H26" s="74">
        <v>8.714592</v>
      </c>
      <c r="I26" s="74">
        <v>8.714592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</row>
    <row r="27" spans="1:21" ht="20.25" customHeight="1">
      <c r="A27" s="103" t="s">
        <v>100</v>
      </c>
      <c r="B27" s="103" t="s">
        <v>353</v>
      </c>
      <c r="C27" s="103" t="s">
        <v>30</v>
      </c>
      <c r="D27" s="107" t="s">
        <v>11</v>
      </c>
      <c r="E27" s="97" t="s">
        <v>384</v>
      </c>
      <c r="F27" s="108" t="s">
        <v>132</v>
      </c>
      <c r="G27" s="74">
        <v>17.4286</v>
      </c>
      <c r="H27" s="74">
        <v>17.4286</v>
      </c>
      <c r="I27" s="74">
        <v>17.4286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</row>
    <row r="28" spans="1:21" ht="20.25" customHeight="1">
      <c r="A28" s="103" t="s">
        <v>195</v>
      </c>
      <c r="B28" s="103" t="s">
        <v>148</v>
      </c>
      <c r="C28" s="103" t="s">
        <v>302</v>
      </c>
      <c r="D28" s="107" t="s">
        <v>88</v>
      </c>
      <c r="E28" s="97" t="s">
        <v>373</v>
      </c>
      <c r="F28" s="108" t="s">
        <v>174</v>
      </c>
      <c r="G28" s="74">
        <v>26.76528</v>
      </c>
      <c r="H28" s="74">
        <v>26.76528</v>
      </c>
      <c r="I28" s="74">
        <v>26.76528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</row>
    <row r="29" spans="1:21" ht="20.25" customHeight="1">
      <c r="A29" s="103" t="s">
        <v>195</v>
      </c>
      <c r="B29" s="103" t="s">
        <v>148</v>
      </c>
      <c r="C29" s="103" t="s">
        <v>302</v>
      </c>
      <c r="D29" s="107" t="s">
        <v>88</v>
      </c>
      <c r="E29" s="97" t="s">
        <v>128</v>
      </c>
      <c r="F29" s="108" t="s">
        <v>313</v>
      </c>
      <c r="G29" s="74">
        <v>29.04864</v>
      </c>
      <c r="H29" s="74">
        <v>29.04864</v>
      </c>
      <c r="I29" s="74">
        <v>29.04864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</row>
    <row r="30" spans="1:21" ht="20.25" customHeight="1">
      <c r="A30" s="103"/>
      <c r="B30" s="103" t="s">
        <v>101</v>
      </c>
      <c r="C30" s="103"/>
      <c r="D30" s="107" t="s">
        <v>366</v>
      </c>
      <c r="E30" s="97" t="s">
        <v>77</v>
      </c>
      <c r="F30" s="108"/>
      <c r="G30" s="74">
        <v>16.85</v>
      </c>
      <c r="H30" s="74">
        <v>16.85</v>
      </c>
      <c r="I30" s="74">
        <v>16.85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</row>
    <row r="31" spans="1:21" ht="20.25" customHeight="1">
      <c r="A31" s="103" t="s">
        <v>100</v>
      </c>
      <c r="B31" s="103" t="s">
        <v>353</v>
      </c>
      <c r="C31" s="103" t="s">
        <v>305</v>
      </c>
      <c r="D31" s="107" t="s">
        <v>46</v>
      </c>
      <c r="E31" s="97" t="s">
        <v>76</v>
      </c>
      <c r="F31" s="108" t="s">
        <v>377</v>
      </c>
      <c r="G31" s="74">
        <v>14.85</v>
      </c>
      <c r="H31" s="74">
        <v>14.85</v>
      </c>
      <c r="I31" s="74">
        <v>14.85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</row>
    <row r="32" spans="1:21" ht="20.25" customHeight="1">
      <c r="A32" s="103" t="s">
        <v>100</v>
      </c>
      <c r="B32" s="103" t="s">
        <v>44</v>
      </c>
      <c r="C32" s="103" t="s">
        <v>29</v>
      </c>
      <c r="D32" s="107" t="s">
        <v>210</v>
      </c>
      <c r="E32" s="97" t="s">
        <v>372</v>
      </c>
      <c r="F32" s="108" t="s">
        <v>98</v>
      </c>
      <c r="G32" s="74">
        <v>2</v>
      </c>
      <c r="H32" s="74">
        <v>2</v>
      </c>
      <c r="I32" s="74">
        <v>2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</row>
    <row r="33" spans="1:21" ht="20.25" customHeight="1">
      <c r="A33" s="103"/>
      <c r="B33" s="103" t="s">
        <v>106</v>
      </c>
      <c r="C33" s="103"/>
      <c r="D33" s="107" t="s">
        <v>145</v>
      </c>
      <c r="E33" s="97" t="s">
        <v>232</v>
      </c>
      <c r="F33" s="108"/>
      <c r="G33" s="74">
        <v>5.853</v>
      </c>
      <c r="H33" s="74">
        <v>5.853</v>
      </c>
      <c r="I33" s="74">
        <v>5.853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</row>
    <row r="34" spans="1:21" ht="20.25" customHeight="1">
      <c r="A34" s="103" t="s">
        <v>329</v>
      </c>
      <c r="B34" s="103" t="s">
        <v>356</v>
      </c>
      <c r="C34" s="103" t="s">
        <v>29</v>
      </c>
      <c r="D34" s="107" t="s">
        <v>275</v>
      </c>
      <c r="E34" s="97" t="s">
        <v>120</v>
      </c>
      <c r="F34" s="108" t="s">
        <v>13</v>
      </c>
      <c r="G34" s="74">
        <v>0.021</v>
      </c>
      <c r="H34" s="74">
        <v>0.021</v>
      </c>
      <c r="I34" s="74">
        <v>0.021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</row>
    <row r="35" spans="1:21" ht="20.25" customHeight="1">
      <c r="A35" s="103" t="s">
        <v>47</v>
      </c>
      <c r="B35" s="103" t="s">
        <v>247</v>
      </c>
      <c r="C35" s="103" t="s">
        <v>29</v>
      </c>
      <c r="D35" s="107" t="s">
        <v>147</v>
      </c>
      <c r="E35" s="97" t="s">
        <v>120</v>
      </c>
      <c r="F35" s="108" t="s">
        <v>23</v>
      </c>
      <c r="G35" s="74">
        <v>5.832</v>
      </c>
      <c r="H35" s="74">
        <v>5.832</v>
      </c>
      <c r="I35" s="74">
        <v>5.832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</row>
    <row r="36" spans="1:21" ht="20.25" customHeight="1">
      <c r="A36" s="103" t="s">
        <v>60</v>
      </c>
      <c r="B36" s="103"/>
      <c r="C36" s="103"/>
      <c r="D36" s="107" t="s">
        <v>43</v>
      </c>
      <c r="E36" s="97" t="s">
        <v>252</v>
      </c>
      <c r="F36" s="108"/>
      <c r="G36" s="74">
        <v>4684.757002</v>
      </c>
      <c r="H36" s="74">
        <v>1287.22435</v>
      </c>
      <c r="I36" s="74">
        <v>1287.22435</v>
      </c>
      <c r="J36" s="74">
        <v>0</v>
      </c>
      <c r="K36" s="74">
        <v>0</v>
      </c>
      <c r="L36" s="74">
        <v>3220.2</v>
      </c>
      <c r="M36" s="74">
        <v>0</v>
      </c>
      <c r="N36" s="74">
        <v>0</v>
      </c>
      <c r="O36" s="74">
        <v>27.332652</v>
      </c>
      <c r="P36" s="74">
        <v>0</v>
      </c>
      <c r="Q36" s="74">
        <v>27.332652</v>
      </c>
      <c r="R36" s="74">
        <v>0</v>
      </c>
      <c r="S36" s="74">
        <v>0</v>
      </c>
      <c r="T36" s="74">
        <v>150</v>
      </c>
      <c r="U36" s="74">
        <v>0</v>
      </c>
    </row>
    <row r="37" spans="1:21" ht="20.25" customHeight="1">
      <c r="A37" s="103"/>
      <c r="B37" s="103" t="s">
        <v>305</v>
      </c>
      <c r="C37" s="103"/>
      <c r="D37" s="107" t="s">
        <v>310</v>
      </c>
      <c r="E37" s="97" t="s">
        <v>8</v>
      </c>
      <c r="F37" s="108"/>
      <c r="G37" s="74">
        <v>240</v>
      </c>
      <c r="H37" s="74">
        <v>240</v>
      </c>
      <c r="I37" s="74">
        <v>240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</row>
    <row r="38" spans="1:21" ht="20.25" customHeight="1">
      <c r="A38" s="103" t="s">
        <v>221</v>
      </c>
      <c r="B38" s="103" t="s">
        <v>150</v>
      </c>
      <c r="C38" s="103" t="s">
        <v>29</v>
      </c>
      <c r="D38" s="107" t="s">
        <v>320</v>
      </c>
      <c r="E38" s="97" t="s">
        <v>372</v>
      </c>
      <c r="F38" s="108" t="s">
        <v>387</v>
      </c>
      <c r="G38" s="74">
        <v>240</v>
      </c>
      <c r="H38" s="74">
        <v>240</v>
      </c>
      <c r="I38" s="74">
        <v>240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</row>
    <row r="39" spans="1:21" ht="20.25" customHeight="1">
      <c r="A39" s="103"/>
      <c r="B39" s="103" t="s">
        <v>101</v>
      </c>
      <c r="C39" s="103"/>
      <c r="D39" s="107" t="s">
        <v>366</v>
      </c>
      <c r="E39" s="97" t="s">
        <v>74</v>
      </c>
      <c r="F39" s="108"/>
      <c r="G39" s="74">
        <v>4444.757002</v>
      </c>
      <c r="H39" s="74">
        <v>1047.22435</v>
      </c>
      <c r="I39" s="74">
        <v>1047.22435</v>
      </c>
      <c r="J39" s="74">
        <v>0</v>
      </c>
      <c r="K39" s="74">
        <v>0</v>
      </c>
      <c r="L39" s="74">
        <v>3220.2</v>
      </c>
      <c r="M39" s="74">
        <v>0</v>
      </c>
      <c r="N39" s="74">
        <v>0</v>
      </c>
      <c r="O39" s="74">
        <v>27.332652</v>
      </c>
      <c r="P39" s="74">
        <v>0</v>
      </c>
      <c r="Q39" s="74">
        <v>27.332652</v>
      </c>
      <c r="R39" s="74">
        <v>0</v>
      </c>
      <c r="S39" s="74">
        <v>0</v>
      </c>
      <c r="T39" s="74">
        <v>150</v>
      </c>
      <c r="U39" s="74">
        <v>0</v>
      </c>
    </row>
    <row r="40" spans="1:21" ht="20.25" customHeight="1">
      <c r="A40" s="103" t="s">
        <v>100</v>
      </c>
      <c r="B40" s="103" t="s">
        <v>353</v>
      </c>
      <c r="C40" s="103" t="s">
        <v>29</v>
      </c>
      <c r="D40" s="107" t="s">
        <v>233</v>
      </c>
      <c r="E40" s="97" t="s">
        <v>372</v>
      </c>
      <c r="F40" s="108" t="s">
        <v>234</v>
      </c>
      <c r="G40" s="74">
        <v>100</v>
      </c>
      <c r="H40" s="74">
        <v>100</v>
      </c>
      <c r="I40" s="74">
        <v>100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</row>
    <row r="41" spans="1:21" ht="20.25" customHeight="1">
      <c r="A41" s="103" t="s">
        <v>31</v>
      </c>
      <c r="B41" s="103" t="s">
        <v>353</v>
      </c>
      <c r="C41" s="103" t="s">
        <v>305</v>
      </c>
      <c r="D41" s="107" t="s">
        <v>39</v>
      </c>
      <c r="E41" s="97" t="s">
        <v>120</v>
      </c>
      <c r="F41" s="108" t="s">
        <v>116</v>
      </c>
      <c r="G41" s="74">
        <v>114.91595</v>
      </c>
      <c r="H41" s="74">
        <v>114.91595</v>
      </c>
      <c r="I41" s="74">
        <v>114.91595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</row>
    <row r="42" spans="1:21" ht="20.25" customHeight="1">
      <c r="A42" s="103" t="s">
        <v>31</v>
      </c>
      <c r="B42" s="103" t="s">
        <v>353</v>
      </c>
      <c r="C42" s="103" t="s">
        <v>305</v>
      </c>
      <c r="D42" s="107" t="s">
        <v>39</v>
      </c>
      <c r="E42" s="97" t="s">
        <v>108</v>
      </c>
      <c r="F42" s="108" t="s">
        <v>256</v>
      </c>
      <c r="G42" s="74">
        <v>200</v>
      </c>
      <c r="H42" s="74">
        <v>200</v>
      </c>
      <c r="I42" s="74">
        <v>200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</row>
    <row r="43" spans="1:21" ht="20.25" customHeight="1">
      <c r="A43" s="103" t="s">
        <v>129</v>
      </c>
      <c r="B43" s="103" t="s">
        <v>150</v>
      </c>
      <c r="C43" s="103" t="s">
        <v>29</v>
      </c>
      <c r="D43" s="107" t="s">
        <v>223</v>
      </c>
      <c r="E43" s="97" t="s">
        <v>337</v>
      </c>
      <c r="F43" s="108" t="s">
        <v>271</v>
      </c>
      <c r="G43" s="74">
        <v>70</v>
      </c>
      <c r="H43" s="74">
        <v>70</v>
      </c>
      <c r="I43" s="74">
        <v>70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</row>
    <row r="44" spans="1:21" ht="20.25" customHeight="1">
      <c r="A44" s="103" t="s">
        <v>129</v>
      </c>
      <c r="B44" s="103" t="s">
        <v>353</v>
      </c>
      <c r="C44" s="103" t="s">
        <v>29</v>
      </c>
      <c r="D44" s="107" t="s">
        <v>355</v>
      </c>
      <c r="E44" s="97" t="s">
        <v>108</v>
      </c>
      <c r="F44" s="108" t="s">
        <v>231</v>
      </c>
      <c r="G44" s="74">
        <v>100</v>
      </c>
      <c r="H44" s="74">
        <v>100</v>
      </c>
      <c r="I44" s="74">
        <v>100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</row>
    <row r="45" spans="1:21" ht="20.25" customHeight="1">
      <c r="A45" s="103" t="s">
        <v>129</v>
      </c>
      <c r="B45" s="103" t="s">
        <v>249</v>
      </c>
      <c r="C45" s="103" t="s">
        <v>1</v>
      </c>
      <c r="D45" s="107" t="s">
        <v>57</v>
      </c>
      <c r="E45" s="97" t="s">
        <v>192</v>
      </c>
      <c r="F45" s="108" t="s">
        <v>332</v>
      </c>
      <c r="G45" s="74">
        <v>2683.5</v>
      </c>
      <c r="H45" s="74">
        <v>0</v>
      </c>
      <c r="I45" s="74">
        <v>0</v>
      </c>
      <c r="J45" s="74">
        <v>0</v>
      </c>
      <c r="K45" s="74">
        <v>0</v>
      </c>
      <c r="L45" s="74">
        <v>2683.5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</row>
    <row r="46" spans="1:21" ht="20.25" customHeight="1">
      <c r="A46" s="103" t="s">
        <v>129</v>
      </c>
      <c r="B46" s="103" t="s">
        <v>249</v>
      </c>
      <c r="C46" s="103" t="s">
        <v>29</v>
      </c>
      <c r="D46" s="107" t="s">
        <v>222</v>
      </c>
      <c r="E46" s="97" t="s">
        <v>372</v>
      </c>
      <c r="F46" s="108" t="s">
        <v>293</v>
      </c>
      <c r="G46" s="74">
        <v>536.7</v>
      </c>
      <c r="H46" s="74">
        <v>0</v>
      </c>
      <c r="I46" s="74">
        <v>0</v>
      </c>
      <c r="J46" s="74">
        <v>0</v>
      </c>
      <c r="K46" s="74">
        <v>0</v>
      </c>
      <c r="L46" s="74">
        <v>536.7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</row>
    <row r="47" spans="1:21" ht="20.25" customHeight="1">
      <c r="A47" s="103" t="s">
        <v>221</v>
      </c>
      <c r="B47" s="103" t="s">
        <v>150</v>
      </c>
      <c r="C47" s="103" t="s">
        <v>29</v>
      </c>
      <c r="D47" s="107" t="s">
        <v>320</v>
      </c>
      <c r="E47" s="97" t="s">
        <v>375</v>
      </c>
      <c r="F47" s="108" t="s">
        <v>208</v>
      </c>
      <c r="G47" s="74">
        <v>27.332652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27.332652</v>
      </c>
      <c r="P47" s="74">
        <v>0</v>
      </c>
      <c r="Q47" s="74">
        <v>27.332652</v>
      </c>
      <c r="R47" s="74">
        <v>0</v>
      </c>
      <c r="S47" s="74">
        <v>0</v>
      </c>
      <c r="T47" s="74">
        <v>0</v>
      </c>
      <c r="U47" s="74">
        <v>0</v>
      </c>
    </row>
    <row r="48" spans="1:21" ht="20.25" customHeight="1">
      <c r="A48" s="103" t="s">
        <v>221</v>
      </c>
      <c r="B48" s="103" t="s">
        <v>48</v>
      </c>
      <c r="C48" s="103" t="s">
        <v>29</v>
      </c>
      <c r="D48" s="107" t="s">
        <v>52</v>
      </c>
      <c r="E48" s="97" t="s">
        <v>309</v>
      </c>
      <c r="F48" s="108" t="s">
        <v>137</v>
      </c>
      <c r="G48" s="74">
        <v>126.3084</v>
      </c>
      <c r="H48" s="74">
        <v>126.3084</v>
      </c>
      <c r="I48" s="74">
        <v>126.3084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</row>
    <row r="49" spans="1:21" ht="20.25" customHeight="1">
      <c r="A49" s="103" t="s">
        <v>221</v>
      </c>
      <c r="B49" s="103" t="s">
        <v>356</v>
      </c>
      <c r="C49" s="103" t="s">
        <v>302</v>
      </c>
      <c r="D49" s="107" t="s">
        <v>125</v>
      </c>
      <c r="E49" s="97" t="s">
        <v>337</v>
      </c>
      <c r="F49" s="108" t="s">
        <v>335</v>
      </c>
      <c r="G49" s="74">
        <v>84</v>
      </c>
      <c r="H49" s="74">
        <v>84</v>
      </c>
      <c r="I49" s="74">
        <v>84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</row>
    <row r="50" spans="1:21" ht="20.25" customHeight="1">
      <c r="A50" s="103" t="s">
        <v>221</v>
      </c>
      <c r="B50" s="103" t="s">
        <v>356</v>
      </c>
      <c r="C50" s="103" t="s">
        <v>302</v>
      </c>
      <c r="D50" s="107" t="s">
        <v>125</v>
      </c>
      <c r="E50" s="97" t="s">
        <v>375</v>
      </c>
      <c r="F50" s="108" t="s">
        <v>290</v>
      </c>
      <c r="G50" s="74">
        <v>252</v>
      </c>
      <c r="H50" s="74">
        <v>252</v>
      </c>
      <c r="I50" s="74">
        <v>252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</row>
    <row r="51" spans="1:21" ht="20.25" customHeight="1">
      <c r="A51" s="103" t="s">
        <v>248</v>
      </c>
      <c r="B51" s="103" t="s">
        <v>150</v>
      </c>
      <c r="C51" s="103" t="s">
        <v>226</v>
      </c>
      <c r="D51" s="107" t="s">
        <v>18</v>
      </c>
      <c r="E51" s="97" t="s">
        <v>375</v>
      </c>
      <c r="F51" s="108" t="s">
        <v>187</v>
      </c>
      <c r="G51" s="74">
        <v>150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4">
        <v>150</v>
      </c>
      <c r="U51" s="74">
        <v>0</v>
      </c>
    </row>
    <row r="52" spans="1:21" ht="20.25" customHeight="1">
      <c r="A52" s="103"/>
      <c r="B52" s="103"/>
      <c r="C52" s="103"/>
      <c r="D52" s="107"/>
      <c r="E52" s="97" t="s">
        <v>370</v>
      </c>
      <c r="F52" s="108"/>
      <c r="G52" s="74">
        <v>2607.766544</v>
      </c>
      <c r="H52" s="74">
        <v>2607.766544</v>
      </c>
      <c r="I52" s="74">
        <v>2607.766544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</row>
    <row r="53" spans="1:21" ht="20.25" customHeight="1">
      <c r="A53" s="103" t="s">
        <v>398</v>
      </c>
      <c r="B53" s="103"/>
      <c r="C53" s="103"/>
      <c r="D53" s="107" t="s">
        <v>291</v>
      </c>
      <c r="E53" s="97" t="s">
        <v>56</v>
      </c>
      <c r="F53" s="108"/>
      <c r="G53" s="74">
        <v>2607.766544</v>
      </c>
      <c r="H53" s="74">
        <v>2607.766544</v>
      </c>
      <c r="I53" s="74">
        <v>2607.766544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</row>
    <row r="54" spans="1:21" ht="20.25" customHeight="1">
      <c r="A54" s="103"/>
      <c r="B54" s="103" t="s">
        <v>198</v>
      </c>
      <c r="C54" s="103"/>
      <c r="D54" s="107" t="s">
        <v>126</v>
      </c>
      <c r="E54" s="97" t="s">
        <v>115</v>
      </c>
      <c r="F54" s="108"/>
      <c r="G54" s="74">
        <v>2578.195544</v>
      </c>
      <c r="H54" s="74">
        <v>2578.195544</v>
      </c>
      <c r="I54" s="74">
        <v>2578.195544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</row>
    <row r="55" spans="1:21" ht="20.25" customHeight="1">
      <c r="A55" s="103" t="s">
        <v>105</v>
      </c>
      <c r="B55" s="103" t="s">
        <v>48</v>
      </c>
      <c r="C55" s="103" t="s">
        <v>198</v>
      </c>
      <c r="D55" s="107" t="s">
        <v>295</v>
      </c>
      <c r="E55" s="97" t="s">
        <v>130</v>
      </c>
      <c r="F55" s="108" t="s">
        <v>90</v>
      </c>
      <c r="G55" s="74">
        <v>921.3894</v>
      </c>
      <c r="H55" s="74">
        <v>921.3894</v>
      </c>
      <c r="I55" s="74">
        <v>921.3894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</row>
    <row r="56" spans="1:21" ht="20.25" customHeight="1">
      <c r="A56" s="103" t="s">
        <v>105</v>
      </c>
      <c r="B56" s="103" t="s">
        <v>48</v>
      </c>
      <c r="C56" s="103" t="s">
        <v>198</v>
      </c>
      <c r="D56" s="107" t="s">
        <v>295</v>
      </c>
      <c r="E56" s="97" t="s">
        <v>236</v>
      </c>
      <c r="F56" s="108" t="s">
        <v>410</v>
      </c>
      <c r="G56" s="74">
        <v>38.698</v>
      </c>
      <c r="H56" s="74">
        <v>38.698</v>
      </c>
      <c r="I56" s="74">
        <v>38.698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</row>
    <row r="57" spans="1:21" ht="20.25" customHeight="1">
      <c r="A57" s="103" t="s">
        <v>105</v>
      </c>
      <c r="B57" s="103" t="s">
        <v>48</v>
      </c>
      <c r="C57" s="103" t="s">
        <v>198</v>
      </c>
      <c r="D57" s="107" t="s">
        <v>295</v>
      </c>
      <c r="E57" s="97" t="s">
        <v>236</v>
      </c>
      <c r="F57" s="108" t="s">
        <v>229</v>
      </c>
      <c r="G57" s="74">
        <v>6.522</v>
      </c>
      <c r="H57" s="74">
        <v>6.522</v>
      </c>
      <c r="I57" s="74">
        <v>6.522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</row>
    <row r="58" spans="1:21" ht="20.25" customHeight="1">
      <c r="A58" s="103" t="s">
        <v>105</v>
      </c>
      <c r="B58" s="103" t="s">
        <v>48</v>
      </c>
      <c r="C58" s="103" t="s">
        <v>198</v>
      </c>
      <c r="D58" s="107" t="s">
        <v>295</v>
      </c>
      <c r="E58" s="97" t="s">
        <v>80</v>
      </c>
      <c r="F58" s="108" t="s">
        <v>104</v>
      </c>
      <c r="G58" s="74">
        <v>256.5016</v>
      </c>
      <c r="H58" s="74">
        <v>256.5016</v>
      </c>
      <c r="I58" s="74">
        <v>256.5016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</row>
    <row r="59" spans="1:21" ht="20.25" customHeight="1">
      <c r="A59" s="103" t="s">
        <v>105</v>
      </c>
      <c r="B59" s="103" t="s">
        <v>48</v>
      </c>
      <c r="C59" s="103" t="s">
        <v>198</v>
      </c>
      <c r="D59" s="107" t="s">
        <v>295</v>
      </c>
      <c r="E59" s="97" t="s">
        <v>80</v>
      </c>
      <c r="F59" s="108" t="s">
        <v>135</v>
      </c>
      <c r="G59" s="74">
        <v>310.906</v>
      </c>
      <c r="H59" s="74">
        <v>310.906</v>
      </c>
      <c r="I59" s="74">
        <v>310.906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</row>
    <row r="60" spans="1:21" ht="20.25" customHeight="1">
      <c r="A60" s="103" t="s">
        <v>105</v>
      </c>
      <c r="B60" s="103" t="s">
        <v>48</v>
      </c>
      <c r="C60" s="103" t="s">
        <v>198</v>
      </c>
      <c r="D60" s="107" t="s">
        <v>295</v>
      </c>
      <c r="E60" s="97" t="s">
        <v>341</v>
      </c>
      <c r="F60" s="108" t="s">
        <v>144</v>
      </c>
      <c r="G60" s="74">
        <v>86.956488</v>
      </c>
      <c r="H60" s="74">
        <v>86.956488</v>
      </c>
      <c r="I60" s="74">
        <v>86.956488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</row>
    <row r="61" spans="1:21" ht="20.25" customHeight="1">
      <c r="A61" s="103" t="s">
        <v>105</v>
      </c>
      <c r="B61" s="103" t="s">
        <v>48</v>
      </c>
      <c r="C61" s="103" t="s">
        <v>198</v>
      </c>
      <c r="D61" s="107" t="s">
        <v>295</v>
      </c>
      <c r="E61" s="97" t="s">
        <v>154</v>
      </c>
      <c r="F61" s="108" t="s">
        <v>164</v>
      </c>
      <c r="G61" s="74">
        <v>2.898528</v>
      </c>
      <c r="H61" s="74">
        <v>2.898528</v>
      </c>
      <c r="I61" s="74">
        <v>2.898528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</row>
    <row r="62" spans="1:21" ht="20.25" customHeight="1">
      <c r="A62" s="103" t="s">
        <v>105</v>
      </c>
      <c r="B62" s="103" t="s">
        <v>48</v>
      </c>
      <c r="C62" s="103" t="s">
        <v>198</v>
      </c>
      <c r="D62" s="107" t="s">
        <v>295</v>
      </c>
      <c r="E62" s="97" t="s">
        <v>384</v>
      </c>
      <c r="F62" s="108" t="s">
        <v>153</v>
      </c>
      <c r="G62" s="74">
        <v>173.9844</v>
      </c>
      <c r="H62" s="74">
        <v>173.9844</v>
      </c>
      <c r="I62" s="74">
        <v>173.9844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</row>
    <row r="63" spans="1:21" ht="20.25" customHeight="1">
      <c r="A63" s="103" t="s">
        <v>105</v>
      </c>
      <c r="B63" s="103" t="s">
        <v>48</v>
      </c>
      <c r="C63" s="103" t="s">
        <v>198</v>
      </c>
      <c r="D63" s="107" t="s">
        <v>295</v>
      </c>
      <c r="E63" s="97" t="s">
        <v>276</v>
      </c>
      <c r="F63" s="108" t="s">
        <v>170</v>
      </c>
      <c r="G63" s="74">
        <v>80.416</v>
      </c>
      <c r="H63" s="74">
        <v>80.416</v>
      </c>
      <c r="I63" s="74">
        <v>80.416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</row>
    <row r="64" spans="1:21" ht="20.25" customHeight="1">
      <c r="A64" s="103" t="s">
        <v>105</v>
      </c>
      <c r="B64" s="103" t="s">
        <v>48</v>
      </c>
      <c r="C64" s="103" t="s">
        <v>101</v>
      </c>
      <c r="D64" s="107" t="s">
        <v>258</v>
      </c>
      <c r="E64" s="97" t="s">
        <v>130</v>
      </c>
      <c r="F64" s="108" t="s">
        <v>393</v>
      </c>
      <c r="G64" s="74">
        <v>177.6504</v>
      </c>
      <c r="H64" s="74">
        <v>177.6504</v>
      </c>
      <c r="I64" s="74">
        <v>177.6504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</row>
    <row r="65" spans="1:21" ht="20.25" customHeight="1">
      <c r="A65" s="103" t="s">
        <v>105</v>
      </c>
      <c r="B65" s="103" t="s">
        <v>48</v>
      </c>
      <c r="C65" s="103" t="s">
        <v>101</v>
      </c>
      <c r="D65" s="107" t="s">
        <v>258</v>
      </c>
      <c r="E65" s="97" t="s">
        <v>236</v>
      </c>
      <c r="F65" s="108" t="s">
        <v>167</v>
      </c>
      <c r="G65" s="74">
        <v>0.72</v>
      </c>
      <c r="H65" s="74">
        <v>0.72</v>
      </c>
      <c r="I65" s="74">
        <v>0.72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</row>
    <row r="66" spans="1:21" ht="20.25" customHeight="1">
      <c r="A66" s="103" t="s">
        <v>105</v>
      </c>
      <c r="B66" s="103" t="s">
        <v>48</v>
      </c>
      <c r="C66" s="103" t="s">
        <v>101</v>
      </c>
      <c r="D66" s="107" t="s">
        <v>258</v>
      </c>
      <c r="E66" s="97" t="s">
        <v>80</v>
      </c>
      <c r="F66" s="108" t="s">
        <v>212</v>
      </c>
      <c r="G66" s="74">
        <v>48.0814</v>
      </c>
      <c r="H66" s="74">
        <v>48.0814</v>
      </c>
      <c r="I66" s="74">
        <v>48.0814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</row>
    <row r="67" spans="1:21" ht="20.25" customHeight="1">
      <c r="A67" s="103" t="s">
        <v>105</v>
      </c>
      <c r="B67" s="103" t="s">
        <v>48</v>
      </c>
      <c r="C67" s="103" t="s">
        <v>101</v>
      </c>
      <c r="D67" s="107" t="s">
        <v>258</v>
      </c>
      <c r="E67" s="97" t="s">
        <v>80</v>
      </c>
      <c r="F67" s="108" t="s">
        <v>240</v>
      </c>
      <c r="G67" s="74">
        <v>56.8908</v>
      </c>
      <c r="H67" s="74">
        <v>56.8908</v>
      </c>
      <c r="I67" s="74">
        <v>56.8908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</row>
    <row r="68" spans="1:21" ht="20.25" customHeight="1">
      <c r="A68" s="103" t="s">
        <v>105</v>
      </c>
      <c r="B68" s="103" t="s">
        <v>48</v>
      </c>
      <c r="C68" s="103" t="s">
        <v>101</v>
      </c>
      <c r="D68" s="107" t="s">
        <v>258</v>
      </c>
      <c r="E68" s="97" t="s">
        <v>341</v>
      </c>
      <c r="F68" s="108" t="s">
        <v>219</v>
      </c>
      <c r="G68" s="74">
        <v>16.503624</v>
      </c>
      <c r="H68" s="74">
        <v>16.503624</v>
      </c>
      <c r="I68" s="74">
        <v>16.503624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</row>
    <row r="69" spans="1:21" ht="20.25" customHeight="1">
      <c r="A69" s="103" t="s">
        <v>105</v>
      </c>
      <c r="B69" s="103" t="s">
        <v>48</v>
      </c>
      <c r="C69" s="103" t="s">
        <v>101</v>
      </c>
      <c r="D69" s="107" t="s">
        <v>258</v>
      </c>
      <c r="E69" s="97" t="s">
        <v>154</v>
      </c>
      <c r="F69" s="108" t="s">
        <v>251</v>
      </c>
      <c r="G69" s="74">
        <v>0.550104</v>
      </c>
      <c r="H69" s="74">
        <v>0.550104</v>
      </c>
      <c r="I69" s="74">
        <v>0.550104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</row>
    <row r="70" spans="1:21" ht="20.25" customHeight="1">
      <c r="A70" s="103" t="s">
        <v>105</v>
      </c>
      <c r="B70" s="103" t="s">
        <v>48</v>
      </c>
      <c r="C70" s="103" t="s">
        <v>101</v>
      </c>
      <c r="D70" s="107" t="s">
        <v>258</v>
      </c>
      <c r="E70" s="97" t="s">
        <v>384</v>
      </c>
      <c r="F70" s="108" t="s">
        <v>257</v>
      </c>
      <c r="G70" s="74">
        <v>32.976</v>
      </c>
      <c r="H70" s="74">
        <v>32.976</v>
      </c>
      <c r="I70" s="74">
        <v>32.976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</row>
    <row r="71" spans="1:21" ht="20.25" customHeight="1">
      <c r="A71" s="103" t="s">
        <v>105</v>
      </c>
      <c r="B71" s="103" t="s">
        <v>48</v>
      </c>
      <c r="C71" s="103" t="s">
        <v>101</v>
      </c>
      <c r="D71" s="107" t="s">
        <v>258</v>
      </c>
      <c r="E71" s="97" t="s">
        <v>276</v>
      </c>
      <c r="F71" s="108" t="s">
        <v>292</v>
      </c>
      <c r="G71" s="74">
        <v>14.672</v>
      </c>
      <c r="H71" s="74">
        <v>14.672</v>
      </c>
      <c r="I71" s="74">
        <v>14.672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</row>
    <row r="72" spans="1:21" ht="20.25" customHeight="1">
      <c r="A72" s="103" t="s">
        <v>105</v>
      </c>
      <c r="B72" s="103" t="s">
        <v>353</v>
      </c>
      <c r="C72" s="103" t="s">
        <v>101</v>
      </c>
      <c r="D72" s="107" t="s">
        <v>381</v>
      </c>
      <c r="E72" s="97" t="s">
        <v>236</v>
      </c>
      <c r="F72" s="108" t="s">
        <v>79</v>
      </c>
      <c r="G72" s="74">
        <v>6.9588</v>
      </c>
      <c r="H72" s="74">
        <v>6.9588</v>
      </c>
      <c r="I72" s="74">
        <v>6.9588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</row>
    <row r="73" spans="1:21" ht="20.25" customHeight="1">
      <c r="A73" s="103" t="s">
        <v>195</v>
      </c>
      <c r="B73" s="103" t="s">
        <v>148</v>
      </c>
      <c r="C73" s="103" t="s">
        <v>302</v>
      </c>
      <c r="D73" s="107" t="s">
        <v>88</v>
      </c>
      <c r="E73" s="97" t="s">
        <v>128</v>
      </c>
      <c r="F73" s="108" t="s">
        <v>82</v>
      </c>
      <c r="G73" s="74">
        <v>55.01208</v>
      </c>
      <c r="H73" s="74">
        <v>55.01208</v>
      </c>
      <c r="I73" s="74">
        <v>55.01208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</row>
    <row r="74" spans="1:21" ht="20.25" customHeight="1">
      <c r="A74" s="103" t="s">
        <v>195</v>
      </c>
      <c r="B74" s="103" t="s">
        <v>148</v>
      </c>
      <c r="C74" s="103" t="s">
        <v>302</v>
      </c>
      <c r="D74" s="107" t="s">
        <v>88</v>
      </c>
      <c r="E74" s="97" t="s">
        <v>128</v>
      </c>
      <c r="F74" s="108" t="s">
        <v>405</v>
      </c>
      <c r="G74" s="74">
        <v>289.90792</v>
      </c>
      <c r="H74" s="74">
        <v>289.90792</v>
      </c>
      <c r="I74" s="74">
        <v>289.90792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</row>
    <row r="75" spans="1:21" ht="20.25" customHeight="1">
      <c r="A75" s="103"/>
      <c r="B75" s="103" t="s">
        <v>198</v>
      </c>
      <c r="C75" s="103"/>
      <c r="D75" s="107" t="s">
        <v>126</v>
      </c>
      <c r="E75" s="97" t="s">
        <v>232</v>
      </c>
      <c r="F75" s="108"/>
      <c r="G75" s="74">
        <v>29.571</v>
      </c>
      <c r="H75" s="74">
        <v>29.571</v>
      </c>
      <c r="I75" s="74">
        <v>29.571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  <c r="T75" s="74">
        <v>0</v>
      </c>
      <c r="U75" s="74">
        <v>0</v>
      </c>
    </row>
    <row r="76" spans="1:21" ht="20.25" customHeight="1">
      <c r="A76" s="103" t="s">
        <v>105</v>
      </c>
      <c r="B76" s="103" t="s">
        <v>48</v>
      </c>
      <c r="C76" s="103" t="s">
        <v>198</v>
      </c>
      <c r="D76" s="107" t="s">
        <v>295</v>
      </c>
      <c r="E76" s="97" t="s">
        <v>120</v>
      </c>
      <c r="F76" s="108" t="s">
        <v>58</v>
      </c>
      <c r="G76" s="74">
        <v>28.74</v>
      </c>
      <c r="H76" s="74">
        <v>28.74</v>
      </c>
      <c r="I76" s="74">
        <v>28.74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  <c r="T76" s="74">
        <v>0</v>
      </c>
      <c r="U76" s="74">
        <v>0</v>
      </c>
    </row>
    <row r="77" spans="1:21" ht="20.25" customHeight="1">
      <c r="A77" s="103" t="s">
        <v>105</v>
      </c>
      <c r="B77" s="103" t="s">
        <v>48</v>
      </c>
      <c r="C77" s="103" t="s">
        <v>101</v>
      </c>
      <c r="D77" s="107" t="s">
        <v>258</v>
      </c>
      <c r="E77" s="97" t="s">
        <v>120</v>
      </c>
      <c r="F77" s="108" t="s">
        <v>359</v>
      </c>
      <c r="G77" s="74">
        <v>0.684</v>
      </c>
      <c r="H77" s="74">
        <v>0.684</v>
      </c>
      <c r="I77" s="74">
        <v>0.684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  <c r="T77" s="74">
        <v>0</v>
      </c>
      <c r="U77" s="74">
        <v>0</v>
      </c>
    </row>
    <row r="78" spans="1:21" ht="20.25" customHeight="1">
      <c r="A78" s="103" t="s">
        <v>329</v>
      </c>
      <c r="B78" s="103" t="s">
        <v>356</v>
      </c>
      <c r="C78" s="103" t="s">
        <v>29</v>
      </c>
      <c r="D78" s="107" t="s">
        <v>275</v>
      </c>
      <c r="E78" s="97" t="s">
        <v>120</v>
      </c>
      <c r="F78" s="108" t="s">
        <v>281</v>
      </c>
      <c r="G78" s="74">
        <v>0.12</v>
      </c>
      <c r="H78" s="74">
        <v>0.12</v>
      </c>
      <c r="I78" s="74">
        <v>0.12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</row>
    <row r="79" spans="1:21" ht="20.25" customHeight="1">
      <c r="A79" s="103" t="s">
        <v>329</v>
      </c>
      <c r="B79" s="103" t="s">
        <v>356</v>
      </c>
      <c r="C79" s="103" t="s">
        <v>29</v>
      </c>
      <c r="D79" s="107" t="s">
        <v>275</v>
      </c>
      <c r="E79" s="97" t="s">
        <v>120</v>
      </c>
      <c r="F79" s="108" t="s">
        <v>188</v>
      </c>
      <c r="G79" s="74">
        <v>0.027</v>
      </c>
      <c r="H79" s="74">
        <v>0.027</v>
      </c>
      <c r="I79" s="74">
        <v>0.027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</row>
  </sheetData>
  <mergeCells count="9">
    <mergeCell ref="D2:U2"/>
    <mergeCell ref="H4:K4"/>
    <mergeCell ref="O4:R4"/>
    <mergeCell ref="S4:S5"/>
    <mergeCell ref="T4:T5"/>
    <mergeCell ref="U4:U5"/>
    <mergeCell ref="L4:L5"/>
    <mergeCell ref="M4:M5"/>
    <mergeCell ref="N4:N5"/>
  </mergeCells>
  <printOptions/>
  <pageMargins left="0.74999998873613" right="0.74999998873613" top="0.9999999849815068" bottom="0.9999999849815068" header="0.4999999924907534" footer="0.4999999924907534"/>
  <pageSetup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60"/>
  <sheetViews>
    <sheetView showGridLines="0" showZeros="0" workbookViewId="0" topLeftCell="A5">
      <selection activeCell="C14" sqref="C14"/>
    </sheetView>
  </sheetViews>
  <sheetFormatPr defaultColWidth="9.16015625" defaultRowHeight="11.25"/>
  <cols>
    <col min="1" max="1" width="68.33203125" style="42" customWidth="1"/>
    <col min="2" max="2" width="49.16015625" style="42" customWidth="1"/>
    <col min="3" max="5" width="30.16015625" style="42" customWidth="1"/>
    <col min="6" max="16384" width="9.16015625" style="42" customWidth="1"/>
  </cols>
  <sheetData>
    <row r="1" ht="12.75" customHeight="1"/>
    <row r="2" spans="1:5" ht="28.5" customHeight="1">
      <c r="A2" s="130" t="s">
        <v>227</v>
      </c>
      <c r="B2" s="130"/>
      <c r="C2" s="130"/>
      <c r="D2" s="130"/>
      <c r="E2" s="130"/>
    </row>
    <row r="3" ht="12.75" customHeight="1"/>
    <row r="4" spans="1:5" ht="12.75" customHeight="1">
      <c r="A4" s="123"/>
      <c r="B4" s="123"/>
      <c r="C4" s="123"/>
      <c r="D4" s="123"/>
      <c r="E4" s="124" t="s">
        <v>191</v>
      </c>
    </row>
    <row r="5" spans="1:5" ht="21" customHeight="1">
      <c r="A5" s="125" t="s">
        <v>70</v>
      </c>
      <c r="B5" s="125" t="s">
        <v>246</v>
      </c>
      <c r="C5" s="125" t="s">
        <v>364</v>
      </c>
      <c r="D5" s="125" t="s">
        <v>186</v>
      </c>
      <c r="E5" s="125" t="s">
        <v>67</v>
      </c>
    </row>
    <row r="6" spans="1:5" ht="21" customHeight="1">
      <c r="A6" s="41" t="s">
        <v>244</v>
      </c>
      <c r="B6" s="41" t="s">
        <v>244</v>
      </c>
      <c r="C6" s="41">
        <v>1</v>
      </c>
      <c r="D6" s="41">
        <v>2</v>
      </c>
      <c r="E6" s="41">
        <v>3</v>
      </c>
    </row>
    <row r="7" spans="1:5" ht="21" customHeight="1">
      <c r="A7" s="126" t="s">
        <v>86</v>
      </c>
      <c r="B7" s="127"/>
      <c r="C7" s="128">
        <v>3049.429308</v>
      </c>
      <c r="D7" s="128">
        <v>3049.429308</v>
      </c>
      <c r="E7" s="129">
        <v>3049.429308</v>
      </c>
    </row>
    <row r="8" spans="1:5" ht="21" customHeight="1">
      <c r="A8" s="126" t="s">
        <v>211</v>
      </c>
      <c r="B8" s="127"/>
      <c r="C8" s="128">
        <v>3049.429308</v>
      </c>
      <c r="D8" s="128">
        <v>3049.429308</v>
      </c>
      <c r="E8" s="129">
        <v>3049.429308</v>
      </c>
    </row>
    <row r="9" spans="1:5" ht="21" customHeight="1">
      <c r="A9" s="126" t="s">
        <v>56</v>
      </c>
      <c r="B9" s="127"/>
      <c r="C9" s="128">
        <v>3049.429308</v>
      </c>
      <c r="D9" s="128">
        <v>3049.429308</v>
      </c>
      <c r="E9" s="129">
        <v>3049.429308</v>
      </c>
    </row>
    <row r="10" spans="1:5" ht="21" customHeight="1">
      <c r="A10" s="126"/>
      <c r="B10" s="127"/>
      <c r="C10" s="128">
        <v>441.662764</v>
      </c>
      <c r="D10" s="128">
        <v>441.662764</v>
      </c>
      <c r="E10" s="129">
        <v>441.662764</v>
      </c>
    </row>
    <row r="11" spans="1:5" ht="21" customHeight="1">
      <c r="A11" s="126" t="s">
        <v>115</v>
      </c>
      <c r="B11" s="127" t="s">
        <v>316</v>
      </c>
      <c r="C11" s="128">
        <v>0.267636</v>
      </c>
      <c r="D11" s="128">
        <v>0.267636</v>
      </c>
      <c r="E11" s="129">
        <v>0.267636</v>
      </c>
    </row>
    <row r="12" spans="1:5" ht="21" customHeight="1">
      <c r="A12" s="126" t="s">
        <v>77</v>
      </c>
      <c r="B12" s="127" t="s">
        <v>377</v>
      </c>
      <c r="C12" s="128">
        <v>14.85</v>
      </c>
      <c r="D12" s="128">
        <v>14.85</v>
      </c>
      <c r="E12" s="129">
        <v>14.85</v>
      </c>
    </row>
    <row r="13" spans="1:5" ht="21" customHeight="1">
      <c r="A13" s="126" t="s">
        <v>232</v>
      </c>
      <c r="B13" s="127" t="s">
        <v>13</v>
      </c>
      <c r="C13" s="128">
        <v>0.021</v>
      </c>
      <c r="D13" s="128">
        <v>0.021</v>
      </c>
      <c r="E13" s="129">
        <v>0.021</v>
      </c>
    </row>
    <row r="14" spans="1:5" ht="21" customHeight="1">
      <c r="A14" s="126" t="s">
        <v>115</v>
      </c>
      <c r="B14" s="127" t="s">
        <v>160</v>
      </c>
      <c r="C14" s="128">
        <v>8.714592</v>
      </c>
      <c r="D14" s="128">
        <v>8.714592</v>
      </c>
      <c r="E14" s="129">
        <v>8.714592</v>
      </c>
    </row>
    <row r="15" spans="1:5" ht="21" customHeight="1">
      <c r="A15" s="126" t="s">
        <v>115</v>
      </c>
      <c r="B15" s="127" t="s">
        <v>20</v>
      </c>
      <c r="C15" s="128">
        <v>79.9296</v>
      </c>
      <c r="D15" s="128">
        <v>79.9296</v>
      </c>
      <c r="E15" s="129">
        <v>79.9296</v>
      </c>
    </row>
    <row r="16" spans="1:5" ht="21" customHeight="1">
      <c r="A16" s="126" t="s">
        <v>115</v>
      </c>
      <c r="B16" s="127" t="s">
        <v>339</v>
      </c>
      <c r="C16" s="128">
        <v>8.029584</v>
      </c>
      <c r="D16" s="128">
        <v>8.029584</v>
      </c>
      <c r="E16" s="129">
        <v>8.029584</v>
      </c>
    </row>
    <row r="17" spans="1:5" ht="21" customHeight="1">
      <c r="A17" s="126" t="s">
        <v>115</v>
      </c>
      <c r="B17" s="127" t="s">
        <v>254</v>
      </c>
      <c r="C17" s="128">
        <v>0.468</v>
      </c>
      <c r="D17" s="128">
        <v>0.468</v>
      </c>
      <c r="E17" s="129">
        <v>0.468</v>
      </c>
    </row>
    <row r="18" spans="1:5" ht="21" customHeight="1">
      <c r="A18" s="126" t="s">
        <v>115</v>
      </c>
      <c r="B18" s="127" t="s">
        <v>296</v>
      </c>
      <c r="C18" s="128">
        <v>30.1919</v>
      </c>
      <c r="D18" s="128">
        <v>30.1919</v>
      </c>
      <c r="E18" s="129">
        <v>30.1919</v>
      </c>
    </row>
    <row r="19" spans="1:5" ht="21" customHeight="1">
      <c r="A19" s="126" t="s">
        <v>115</v>
      </c>
      <c r="B19" s="127" t="s">
        <v>113</v>
      </c>
      <c r="C19" s="128">
        <v>10.024</v>
      </c>
      <c r="D19" s="128">
        <v>10.024</v>
      </c>
      <c r="E19" s="129">
        <v>10.024</v>
      </c>
    </row>
    <row r="20" spans="1:5" ht="21" customHeight="1">
      <c r="A20" s="126" t="s">
        <v>115</v>
      </c>
      <c r="B20" s="127" t="s">
        <v>174</v>
      </c>
      <c r="C20" s="128">
        <v>26.76528</v>
      </c>
      <c r="D20" s="128">
        <v>26.76528</v>
      </c>
      <c r="E20" s="129">
        <v>26.76528</v>
      </c>
    </row>
    <row r="21" spans="1:5" ht="21" customHeight="1">
      <c r="A21" s="126" t="s">
        <v>115</v>
      </c>
      <c r="B21" s="127" t="s">
        <v>87</v>
      </c>
      <c r="C21" s="128">
        <v>0.324</v>
      </c>
      <c r="D21" s="128">
        <v>0.324</v>
      </c>
      <c r="E21" s="129">
        <v>0.324</v>
      </c>
    </row>
    <row r="22" spans="1:5" ht="21" customHeight="1">
      <c r="A22" s="126" t="s">
        <v>115</v>
      </c>
      <c r="B22" s="127" t="s">
        <v>274</v>
      </c>
      <c r="C22" s="128">
        <v>83.5392</v>
      </c>
      <c r="D22" s="128">
        <v>83.5392</v>
      </c>
      <c r="E22" s="129">
        <v>83.5392</v>
      </c>
    </row>
    <row r="23" spans="1:5" ht="21" customHeight="1">
      <c r="A23" s="126" t="s">
        <v>115</v>
      </c>
      <c r="B23" s="127" t="s">
        <v>180</v>
      </c>
      <c r="C23" s="128">
        <v>6.5476</v>
      </c>
      <c r="D23" s="128">
        <v>6.5476</v>
      </c>
      <c r="E23" s="129">
        <v>6.5476</v>
      </c>
    </row>
    <row r="24" spans="1:5" ht="21" customHeight="1">
      <c r="A24" s="126" t="s">
        <v>115</v>
      </c>
      <c r="B24" s="127" t="s">
        <v>399</v>
      </c>
      <c r="C24" s="128">
        <v>8.776</v>
      </c>
      <c r="D24" s="128">
        <v>8.776</v>
      </c>
      <c r="E24" s="129">
        <v>8.776</v>
      </c>
    </row>
    <row r="25" spans="1:5" ht="21" customHeight="1">
      <c r="A25" s="126" t="s">
        <v>77</v>
      </c>
      <c r="B25" s="127" t="s">
        <v>98</v>
      </c>
      <c r="C25" s="128">
        <v>2</v>
      </c>
      <c r="D25" s="128">
        <v>2</v>
      </c>
      <c r="E25" s="129">
        <v>2</v>
      </c>
    </row>
    <row r="26" spans="1:5" ht="21" customHeight="1">
      <c r="A26" s="126" t="s">
        <v>115</v>
      </c>
      <c r="B26" s="127" t="s">
        <v>132</v>
      </c>
      <c r="C26" s="128">
        <v>17.4286</v>
      </c>
      <c r="D26" s="128">
        <v>17.4286</v>
      </c>
      <c r="E26" s="129">
        <v>17.4286</v>
      </c>
    </row>
    <row r="27" spans="1:5" ht="21" customHeight="1">
      <c r="A27" s="126" t="s">
        <v>115</v>
      </c>
      <c r="B27" s="127" t="s">
        <v>315</v>
      </c>
      <c r="C27" s="128">
        <v>4.4436</v>
      </c>
      <c r="D27" s="128">
        <v>4.4436</v>
      </c>
      <c r="E27" s="129">
        <v>4.4436</v>
      </c>
    </row>
    <row r="28" spans="1:5" ht="21" customHeight="1">
      <c r="A28" s="126" t="s">
        <v>115</v>
      </c>
      <c r="B28" s="127" t="s">
        <v>175</v>
      </c>
      <c r="C28" s="128">
        <v>50.6796</v>
      </c>
      <c r="D28" s="128">
        <v>50.6796</v>
      </c>
      <c r="E28" s="129">
        <v>50.6796</v>
      </c>
    </row>
    <row r="29" spans="1:5" ht="21" customHeight="1">
      <c r="A29" s="126" t="s">
        <v>115</v>
      </c>
      <c r="B29" s="127" t="s">
        <v>65</v>
      </c>
      <c r="C29" s="128">
        <v>38.1972</v>
      </c>
      <c r="D29" s="128">
        <v>38.1972</v>
      </c>
      <c r="E29" s="129">
        <v>38.1972</v>
      </c>
    </row>
    <row r="30" spans="1:5" ht="21" customHeight="1">
      <c r="A30" s="126" t="s">
        <v>115</v>
      </c>
      <c r="B30" s="127" t="s">
        <v>313</v>
      </c>
      <c r="C30" s="128">
        <v>29.04864</v>
      </c>
      <c r="D30" s="128">
        <v>29.04864</v>
      </c>
      <c r="E30" s="129">
        <v>29.04864</v>
      </c>
    </row>
    <row r="31" spans="1:5" ht="21" customHeight="1">
      <c r="A31" s="126" t="s">
        <v>115</v>
      </c>
      <c r="B31" s="127" t="s">
        <v>378</v>
      </c>
      <c r="C31" s="128">
        <v>15.2942</v>
      </c>
      <c r="D31" s="128">
        <v>15.2942</v>
      </c>
      <c r="E31" s="129">
        <v>15.2942</v>
      </c>
    </row>
    <row r="32" spans="1:5" ht="21" customHeight="1">
      <c r="A32" s="126" t="s">
        <v>232</v>
      </c>
      <c r="B32" s="127" t="s">
        <v>23</v>
      </c>
      <c r="C32" s="128">
        <v>5.832</v>
      </c>
      <c r="D32" s="128">
        <v>5.832</v>
      </c>
      <c r="E32" s="129">
        <v>5.832</v>
      </c>
    </row>
    <row r="33" spans="1:5" ht="21" customHeight="1">
      <c r="A33" s="126" t="s">
        <v>115</v>
      </c>
      <c r="B33" s="127" t="s">
        <v>138</v>
      </c>
      <c r="C33" s="128">
        <v>0.290532</v>
      </c>
      <c r="D33" s="128">
        <v>0.290532</v>
      </c>
      <c r="E33" s="129">
        <v>0.290532</v>
      </c>
    </row>
    <row r="34" spans="1:5" ht="21" customHeight="1">
      <c r="A34" s="126"/>
      <c r="B34" s="127"/>
      <c r="C34" s="128">
        <v>2607.766544</v>
      </c>
      <c r="D34" s="128">
        <v>2607.766544</v>
      </c>
      <c r="E34" s="129">
        <v>2607.766544</v>
      </c>
    </row>
    <row r="35" spans="1:5" ht="21" customHeight="1">
      <c r="A35" s="126" t="s">
        <v>115</v>
      </c>
      <c r="B35" s="127" t="s">
        <v>135</v>
      </c>
      <c r="C35" s="128">
        <v>310.906</v>
      </c>
      <c r="D35" s="128">
        <v>310.906</v>
      </c>
      <c r="E35" s="129">
        <v>310.906</v>
      </c>
    </row>
    <row r="36" spans="1:5" ht="21" customHeight="1">
      <c r="A36" s="126" t="s">
        <v>115</v>
      </c>
      <c r="B36" s="127" t="s">
        <v>405</v>
      </c>
      <c r="C36" s="128">
        <v>289.90792</v>
      </c>
      <c r="D36" s="128">
        <v>289.90792</v>
      </c>
      <c r="E36" s="129">
        <v>289.90792</v>
      </c>
    </row>
    <row r="37" spans="1:5" ht="21" customHeight="1">
      <c r="A37" s="126" t="s">
        <v>115</v>
      </c>
      <c r="B37" s="127" t="s">
        <v>79</v>
      </c>
      <c r="C37" s="128">
        <v>6.9588</v>
      </c>
      <c r="D37" s="128">
        <v>6.9588</v>
      </c>
      <c r="E37" s="129">
        <v>6.9588</v>
      </c>
    </row>
    <row r="38" spans="1:5" ht="21" customHeight="1">
      <c r="A38" s="126" t="s">
        <v>115</v>
      </c>
      <c r="B38" s="127" t="s">
        <v>229</v>
      </c>
      <c r="C38" s="128">
        <v>6.522</v>
      </c>
      <c r="D38" s="128">
        <v>6.522</v>
      </c>
      <c r="E38" s="129">
        <v>6.522</v>
      </c>
    </row>
    <row r="39" spans="1:5" ht="21" customHeight="1">
      <c r="A39" s="126" t="s">
        <v>115</v>
      </c>
      <c r="B39" s="127" t="s">
        <v>219</v>
      </c>
      <c r="C39" s="128">
        <v>16.503624</v>
      </c>
      <c r="D39" s="128">
        <v>16.503624</v>
      </c>
      <c r="E39" s="129">
        <v>16.503624</v>
      </c>
    </row>
    <row r="40" spans="1:5" ht="21" customHeight="1">
      <c r="A40" s="126" t="s">
        <v>115</v>
      </c>
      <c r="B40" s="127" t="s">
        <v>153</v>
      </c>
      <c r="C40" s="128">
        <v>173.9844</v>
      </c>
      <c r="D40" s="128">
        <v>173.9844</v>
      </c>
      <c r="E40" s="129">
        <v>173.9844</v>
      </c>
    </row>
    <row r="41" spans="1:5" ht="21" customHeight="1">
      <c r="A41" s="126" t="s">
        <v>115</v>
      </c>
      <c r="B41" s="127" t="s">
        <v>170</v>
      </c>
      <c r="C41" s="128">
        <v>80.416</v>
      </c>
      <c r="D41" s="128">
        <v>80.416</v>
      </c>
      <c r="E41" s="129">
        <v>80.416</v>
      </c>
    </row>
    <row r="42" spans="1:5" ht="21" customHeight="1">
      <c r="A42" s="126" t="s">
        <v>115</v>
      </c>
      <c r="B42" s="127" t="s">
        <v>212</v>
      </c>
      <c r="C42" s="128">
        <v>48.0814</v>
      </c>
      <c r="D42" s="128">
        <v>48.0814</v>
      </c>
      <c r="E42" s="129">
        <v>48.0814</v>
      </c>
    </row>
    <row r="43" spans="1:5" ht="21" customHeight="1">
      <c r="A43" s="126" t="s">
        <v>115</v>
      </c>
      <c r="B43" s="127" t="s">
        <v>410</v>
      </c>
      <c r="C43" s="128">
        <v>38.698</v>
      </c>
      <c r="D43" s="128">
        <v>38.698</v>
      </c>
      <c r="E43" s="129">
        <v>38.698</v>
      </c>
    </row>
    <row r="44" spans="1:5" ht="21" customHeight="1">
      <c r="A44" s="126" t="s">
        <v>115</v>
      </c>
      <c r="B44" s="127" t="s">
        <v>393</v>
      </c>
      <c r="C44" s="128">
        <v>177.6504</v>
      </c>
      <c r="D44" s="128">
        <v>177.6504</v>
      </c>
      <c r="E44" s="129">
        <v>177.6504</v>
      </c>
    </row>
    <row r="45" spans="1:5" ht="21" customHeight="1">
      <c r="A45" s="126" t="s">
        <v>115</v>
      </c>
      <c r="B45" s="127" t="s">
        <v>104</v>
      </c>
      <c r="C45" s="128">
        <v>256.5016</v>
      </c>
      <c r="D45" s="128">
        <v>256.5016</v>
      </c>
      <c r="E45" s="129">
        <v>256.5016</v>
      </c>
    </row>
    <row r="46" spans="1:5" ht="21" customHeight="1">
      <c r="A46" s="126" t="s">
        <v>115</v>
      </c>
      <c r="B46" s="127" t="s">
        <v>240</v>
      </c>
      <c r="C46" s="128">
        <v>56.8908</v>
      </c>
      <c r="D46" s="128">
        <v>56.8908</v>
      </c>
      <c r="E46" s="129">
        <v>56.8908</v>
      </c>
    </row>
    <row r="47" spans="1:5" ht="21" customHeight="1">
      <c r="A47" s="126" t="s">
        <v>115</v>
      </c>
      <c r="B47" s="127" t="s">
        <v>144</v>
      </c>
      <c r="C47" s="128">
        <v>86.956488</v>
      </c>
      <c r="D47" s="128">
        <v>86.956488</v>
      </c>
      <c r="E47" s="129">
        <v>86.956488</v>
      </c>
    </row>
    <row r="48" spans="1:5" ht="21" customHeight="1">
      <c r="A48" s="126" t="s">
        <v>115</v>
      </c>
      <c r="B48" s="127" t="s">
        <v>292</v>
      </c>
      <c r="C48" s="128">
        <v>14.672</v>
      </c>
      <c r="D48" s="128">
        <v>14.672</v>
      </c>
      <c r="E48" s="129">
        <v>14.672</v>
      </c>
    </row>
    <row r="49" spans="1:5" ht="21" customHeight="1">
      <c r="A49" s="126" t="s">
        <v>115</v>
      </c>
      <c r="B49" s="127" t="s">
        <v>82</v>
      </c>
      <c r="C49" s="128">
        <v>55.01208</v>
      </c>
      <c r="D49" s="128">
        <v>55.01208</v>
      </c>
      <c r="E49" s="129">
        <v>55.01208</v>
      </c>
    </row>
    <row r="50" spans="1:5" ht="21" customHeight="1">
      <c r="A50" s="126" t="s">
        <v>115</v>
      </c>
      <c r="B50" s="127" t="s">
        <v>251</v>
      </c>
      <c r="C50" s="128">
        <v>0.550104</v>
      </c>
      <c r="D50" s="128">
        <v>0.550104</v>
      </c>
      <c r="E50" s="129">
        <v>0.550104</v>
      </c>
    </row>
    <row r="51" spans="1:5" ht="21" customHeight="1">
      <c r="A51" s="126" t="s">
        <v>115</v>
      </c>
      <c r="B51" s="127" t="s">
        <v>167</v>
      </c>
      <c r="C51" s="128">
        <v>0.72</v>
      </c>
      <c r="D51" s="128">
        <v>0.72</v>
      </c>
      <c r="E51" s="129">
        <v>0.72</v>
      </c>
    </row>
    <row r="52" spans="1:5" ht="21" customHeight="1">
      <c r="A52" s="126" t="s">
        <v>232</v>
      </c>
      <c r="B52" s="127" t="s">
        <v>281</v>
      </c>
      <c r="C52" s="128">
        <v>0.12</v>
      </c>
      <c r="D52" s="128">
        <v>0.12</v>
      </c>
      <c r="E52" s="129">
        <v>0.12</v>
      </c>
    </row>
    <row r="53" spans="1:5" ht="21" customHeight="1">
      <c r="A53" s="126" t="s">
        <v>232</v>
      </c>
      <c r="B53" s="127" t="s">
        <v>359</v>
      </c>
      <c r="C53" s="128">
        <v>0.684</v>
      </c>
      <c r="D53" s="128">
        <v>0.684</v>
      </c>
      <c r="E53" s="129">
        <v>0.684</v>
      </c>
    </row>
    <row r="54" spans="1:5" ht="21" customHeight="1">
      <c r="A54" s="126" t="s">
        <v>232</v>
      </c>
      <c r="B54" s="127" t="s">
        <v>58</v>
      </c>
      <c r="C54" s="128">
        <v>28.74</v>
      </c>
      <c r="D54" s="128">
        <v>28.74</v>
      </c>
      <c r="E54" s="129">
        <v>28.74</v>
      </c>
    </row>
    <row r="55" spans="1:5" ht="21" customHeight="1">
      <c r="A55" s="126" t="s">
        <v>115</v>
      </c>
      <c r="B55" s="127" t="s">
        <v>164</v>
      </c>
      <c r="C55" s="128">
        <v>2.898528</v>
      </c>
      <c r="D55" s="128">
        <v>2.898528</v>
      </c>
      <c r="E55" s="129">
        <v>2.898528</v>
      </c>
    </row>
    <row r="56" spans="1:5" ht="21" customHeight="1">
      <c r="A56" s="126" t="s">
        <v>232</v>
      </c>
      <c r="B56" s="127" t="s">
        <v>188</v>
      </c>
      <c r="C56" s="128">
        <v>0.027</v>
      </c>
      <c r="D56" s="128">
        <v>0.027</v>
      </c>
      <c r="E56" s="129">
        <v>0.027</v>
      </c>
    </row>
    <row r="57" spans="1:5" ht="21" customHeight="1">
      <c r="A57" s="126" t="s">
        <v>115</v>
      </c>
      <c r="B57" s="127" t="s">
        <v>90</v>
      </c>
      <c r="C57" s="128">
        <v>921.3894</v>
      </c>
      <c r="D57" s="128">
        <v>921.3894</v>
      </c>
      <c r="E57" s="129">
        <v>921.3894</v>
      </c>
    </row>
    <row r="58" spans="1:5" ht="21" customHeight="1">
      <c r="A58" s="126" t="s">
        <v>115</v>
      </c>
      <c r="B58" s="127" t="s">
        <v>257</v>
      </c>
      <c r="C58" s="128">
        <v>32.976</v>
      </c>
      <c r="D58" s="128">
        <v>32.976</v>
      </c>
      <c r="E58" s="129">
        <v>32.976</v>
      </c>
    </row>
    <row r="59" spans="1:5" ht="12.75" customHeight="1">
      <c r="A59" s="4"/>
      <c r="B59" s="4"/>
      <c r="C59" s="4"/>
      <c r="D59" s="4"/>
      <c r="E59" s="4"/>
    </row>
    <row r="60" spans="1:5" ht="12.75" customHeight="1">
      <c r="A60" s="4"/>
      <c r="B60" s="4"/>
      <c r="C60" s="4"/>
      <c r="D60" s="4"/>
      <c r="E60" s="4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workbookViewId="0" topLeftCell="A1">
      <selection activeCell="C25" sqref="C25"/>
    </sheetView>
  </sheetViews>
  <sheetFormatPr defaultColWidth="9.16015625" defaultRowHeight="11.25"/>
  <cols>
    <col min="1" max="1" width="77.16015625" style="0" customWidth="1"/>
    <col min="2" max="2" width="46.66015625" style="0" customWidth="1"/>
    <col min="3" max="5" width="30.5" style="0" customWidth="1"/>
  </cols>
  <sheetData>
    <row r="1" ht="12.75" customHeight="1"/>
    <row r="2" spans="1:5" ht="30.75" customHeight="1">
      <c r="A2" s="53" t="s">
        <v>383</v>
      </c>
      <c r="B2" s="53"/>
      <c r="C2" s="53"/>
      <c r="D2" s="53"/>
      <c r="E2" s="53"/>
    </row>
    <row r="3" ht="12.75" customHeight="1">
      <c r="A3" s="4"/>
    </row>
    <row r="4" spans="1:5" ht="12.75" customHeight="1">
      <c r="A4" s="54"/>
      <c r="B4" s="54"/>
      <c r="C4" s="54"/>
      <c r="D4" s="54"/>
      <c r="E4" s="43" t="s">
        <v>191</v>
      </c>
    </row>
    <row r="5" spans="1:5" ht="23.25" customHeight="1">
      <c r="A5" s="55" t="s">
        <v>70</v>
      </c>
      <c r="B5" s="55" t="s">
        <v>246</v>
      </c>
      <c r="C5" s="55" t="s">
        <v>364</v>
      </c>
      <c r="D5" s="55" t="s">
        <v>186</v>
      </c>
      <c r="E5" s="55" t="s">
        <v>67</v>
      </c>
    </row>
    <row r="6" spans="1:8" ht="23.25" customHeight="1">
      <c r="A6" s="40" t="s">
        <v>244</v>
      </c>
      <c r="B6" s="40" t="s">
        <v>244</v>
      </c>
      <c r="C6" s="40">
        <v>1</v>
      </c>
      <c r="D6" s="40">
        <v>2</v>
      </c>
      <c r="E6" s="41">
        <v>3</v>
      </c>
      <c r="G6" s="42"/>
      <c r="H6" s="42"/>
    </row>
    <row r="7" spans="1:7" ht="23.25" customHeight="1">
      <c r="A7" s="87" t="s">
        <v>86</v>
      </c>
      <c r="B7" s="106"/>
      <c r="C7" s="109"/>
      <c r="D7" s="109"/>
      <c r="E7" s="110"/>
      <c r="F7" s="42"/>
      <c r="G7" s="42"/>
    </row>
    <row r="8" spans="1:6" ht="23.25" customHeight="1">
      <c r="A8" s="87" t="s">
        <v>211</v>
      </c>
      <c r="B8" s="106"/>
      <c r="C8" s="109">
        <v>4684.757002</v>
      </c>
      <c r="D8" s="109">
        <v>949.641052</v>
      </c>
      <c r="E8" s="110">
        <v>949.641052</v>
      </c>
      <c r="F8" s="42"/>
    </row>
    <row r="9" spans="1:6" ht="23.25" customHeight="1">
      <c r="A9" s="87" t="s">
        <v>200</v>
      </c>
      <c r="B9" s="106"/>
      <c r="C9" s="109">
        <v>4684.757002</v>
      </c>
      <c r="D9" s="109">
        <v>949.641052</v>
      </c>
      <c r="E9" s="110">
        <v>949.641052</v>
      </c>
      <c r="F9" s="42"/>
    </row>
    <row r="10" spans="1:5" ht="23.25" customHeight="1">
      <c r="A10" s="87" t="s">
        <v>401</v>
      </c>
      <c r="B10" s="106"/>
      <c r="C10" s="109">
        <v>4684.757002</v>
      </c>
      <c r="D10" s="109">
        <v>949.641052</v>
      </c>
      <c r="E10" s="110">
        <v>949.641052</v>
      </c>
    </row>
    <row r="11" spans="1:5" ht="23.25" customHeight="1">
      <c r="A11" s="87" t="s">
        <v>260</v>
      </c>
      <c r="B11" s="106"/>
      <c r="C11" s="109">
        <v>240</v>
      </c>
      <c r="D11" s="109">
        <v>240</v>
      </c>
      <c r="E11" s="110">
        <v>240</v>
      </c>
    </row>
    <row r="12" spans="1:5" ht="23.25" customHeight="1">
      <c r="A12" s="87" t="s">
        <v>319</v>
      </c>
      <c r="B12" s="106" t="s">
        <v>387</v>
      </c>
      <c r="C12" s="131">
        <v>240</v>
      </c>
      <c r="D12" s="109">
        <v>240</v>
      </c>
      <c r="E12" s="110">
        <v>240</v>
      </c>
    </row>
    <row r="13" spans="1:5" ht="23.25" customHeight="1">
      <c r="A13" s="87" t="s">
        <v>241</v>
      </c>
      <c r="B13" s="106"/>
      <c r="C13" s="109">
        <v>4444.757002</v>
      </c>
      <c r="D13" s="109">
        <v>709.641052</v>
      </c>
      <c r="E13" s="110">
        <v>709.641052</v>
      </c>
    </row>
    <row r="14" spans="1:5" ht="23.25" customHeight="1">
      <c r="A14" s="87" t="s">
        <v>319</v>
      </c>
      <c r="B14" s="106" t="s">
        <v>234</v>
      </c>
      <c r="C14" s="131">
        <v>100</v>
      </c>
      <c r="D14" s="109">
        <v>0</v>
      </c>
      <c r="E14" s="110">
        <v>0</v>
      </c>
    </row>
    <row r="15" spans="1:5" ht="23.25" customHeight="1">
      <c r="A15" s="87" t="s">
        <v>319</v>
      </c>
      <c r="B15" s="106" t="s">
        <v>231</v>
      </c>
      <c r="C15" s="131">
        <v>100</v>
      </c>
      <c r="D15" s="109">
        <v>0</v>
      </c>
      <c r="E15" s="110">
        <v>0</v>
      </c>
    </row>
    <row r="16" spans="1:5" ht="23.25" customHeight="1">
      <c r="A16" s="87" t="s">
        <v>319</v>
      </c>
      <c r="B16" s="106" t="s">
        <v>271</v>
      </c>
      <c r="C16" s="131">
        <v>70</v>
      </c>
      <c r="D16" s="109">
        <v>70</v>
      </c>
      <c r="E16" s="110">
        <v>70</v>
      </c>
    </row>
    <row r="17" spans="1:5" ht="23.25" customHeight="1">
      <c r="A17" s="87" t="s">
        <v>319</v>
      </c>
      <c r="B17" s="106" t="s">
        <v>137</v>
      </c>
      <c r="C17" s="131">
        <v>126.3084</v>
      </c>
      <c r="D17" s="109">
        <v>126.3084</v>
      </c>
      <c r="E17" s="110">
        <v>126.3084</v>
      </c>
    </row>
    <row r="18" spans="1:5" ht="23.25" customHeight="1">
      <c r="A18" s="87" t="s">
        <v>319</v>
      </c>
      <c r="B18" s="106" t="s">
        <v>293</v>
      </c>
      <c r="C18" s="131">
        <v>536.7</v>
      </c>
      <c r="D18" s="109">
        <v>0</v>
      </c>
      <c r="E18" s="110">
        <v>0</v>
      </c>
    </row>
    <row r="19" spans="1:5" ht="23.25" customHeight="1">
      <c r="A19" s="87" t="s">
        <v>319</v>
      </c>
      <c r="B19" s="106" t="s">
        <v>256</v>
      </c>
      <c r="C19" s="131">
        <v>200</v>
      </c>
      <c r="D19" s="109">
        <v>0</v>
      </c>
      <c r="E19" s="110">
        <v>0</v>
      </c>
    </row>
    <row r="20" spans="1:5" ht="23.25" customHeight="1">
      <c r="A20" s="87" t="s">
        <v>319</v>
      </c>
      <c r="B20" s="106" t="s">
        <v>187</v>
      </c>
      <c r="C20" s="131">
        <v>150</v>
      </c>
      <c r="D20" s="109">
        <v>150</v>
      </c>
      <c r="E20" s="110">
        <v>150</v>
      </c>
    </row>
    <row r="21" spans="1:5" ht="23.25" customHeight="1">
      <c r="A21" s="87" t="s">
        <v>319</v>
      </c>
      <c r="B21" s="106" t="s">
        <v>290</v>
      </c>
      <c r="C21" s="131">
        <v>252</v>
      </c>
      <c r="D21" s="109">
        <v>252</v>
      </c>
      <c r="E21" s="110">
        <v>252</v>
      </c>
    </row>
    <row r="22" spans="1:5" ht="23.25" customHeight="1">
      <c r="A22" s="87" t="s">
        <v>319</v>
      </c>
      <c r="B22" s="106" t="s">
        <v>332</v>
      </c>
      <c r="C22" s="131">
        <v>2683.5</v>
      </c>
      <c r="D22" s="109">
        <v>0</v>
      </c>
      <c r="E22" s="110">
        <v>0</v>
      </c>
    </row>
    <row r="23" spans="1:5" ht="23.25" customHeight="1">
      <c r="A23" s="87" t="s">
        <v>319</v>
      </c>
      <c r="B23" s="106" t="s">
        <v>208</v>
      </c>
      <c r="C23" s="131">
        <v>27.332652</v>
      </c>
      <c r="D23" s="109">
        <v>27.332652</v>
      </c>
      <c r="E23" s="110">
        <v>27.332652</v>
      </c>
    </row>
    <row r="24" spans="1:5" ht="23.25" customHeight="1">
      <c r="A24" s="87" t="s">
        <v>319</v>
      </c>
      <c r="B24" s="106" t="s">
        <v>335</v>
      </c>
      <c r="C24" s="131">
        <v>84</v>
      </c>
      <c r="D24" s="109">
        <v>84</v>
      </c>
      <c r="E24" s="110">
        <v>84</v>
      </c>
    </row>
    <row r="25" spans="1:5" ht="23.25" customHeight="1">
      <c r="A25" s="87" t="s">
        <v>319</v>
      </c>
      <c r="B25" s="106" t="s">
        <v>116</v>
      </c>
      <c r="C25" s="131">
        <v>114.91595</v>
      </c>
      <c r="D25" s="109">
        <v>0</v>
      </c>
      <c r="E25" s="110">
        <v>0</v>
      </c>
    </row>
    <row r="26" spans="1:6" ht="12.75" customHeight="1">
      <c r="A26" s="4"/>
      <c r="B26" s="4"/>
      <c r="C26" s="4"/>
      <c r="D26" s="4"/>
      <c r="E26" s="4"/>
      <c r="F26" s="4"/>
    </row>
    <row r="27" spans="1:6" ht="12.75" customHeight="1">
      <c r="A27" s="4"/>
      <c r="B27" s="4"/>
      <c r="C27" s="4"/>
      <c r="D27" s="4"/>
      <c r="E27" s="4"/>
      <c r="F27" s="4"/>
    </row>
  </sheetData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F21" sqref="F21"/>
    </sheetView>
  </sheetViews>
  <sheetFormatPr defaultColWidth="9.16015625" defaultRowHeight="11.25"/>
  <cols>
    <col min="1" max="1" width="31.83203125" style="0" customWidth="1"/>
    <col min="2" max="2" width="20.33203125" style="0" customWidth="1"/>
    <col min="3" max="3" width="22.5" style="0" customWidth="1"/>
    <col min="4" max="4" width="19.66015625" style="0" customWidth="1"/>
    <col min="5" max="5" width="30.16015625" style="0" customWidth="1"/>
    <col min="6" max="6" width="17.33203125" style="0" customWidth="1"/>
  </cols>
  <sheetData>
    <row r="1" spans="1:9" ht="18.75" customHeight="1">
      <c r="A1" s="12" t="s">
        <v>361</v>
      </c>
      <c r="B1" s="13"/>
      <c r="C1" s="13"/>
      <c r="D1" s="13"/>
      <c r="E1" s="13"/>
      <c r="F1" s="13"/>
      <c r="G1" s="14"/>
      <c r="H1" s="14"/>
      <c r="I1" s="14"/>
    </row>
    <row r="2" spans="1:6" ht="20.25" customHeight="1">
      <c r="A2" s="75" t="s">
        <v>183</v>
      </c>
      <c r="B2" s="4"/>
      <c r="D2" s="15"/>
      <c r="F2" s="5" t="s">
        <v>191</v>
      </c>
    </row>
    <row r="3" spans="1:6" ht="15.75" customHeight="1">
      <c r="A3" s="111" t="s">
        <v>7</v>
      </c>
      <c r="B3" s="112"/>
      <c r="C3" s="111" t="s">
        <v>228</v>
      </c>
      <c r="D3" s="111"/>
      <c r="E3" s="111"/>
      <c r="F3" s="111"/>
    </row>
    <row r="4" spans="1:6" ht="18.75" customHeight="1">
      <c r="A4" s="16" t="s">
        <v>139</v>
      </c>
      <c r="B4" s="17" t="s">
        <v>166</v>
      </c>
      <c r="C4" s="18" t="s">
        <v>139</v>
      </c>
      <c r="D4" s="19" t="s">
        <v>166</v>
      </c>
      <c r="E4" s="27" t="s">
        <v>139</v>
      </c>
      <c r="F4" s="34" t="s">
        <v>166</v>
      </c>
    </row>
    <row r="5" spans="1:6" ht="18.75" customHeight="1">
      <c r="A5" s="20" t="s">
        <v>184</v>
      </c>
      <c r="B5" s="71">
        <v>4336.653658</v>
      </c>
      <c r="C5" s="21" t="s">
        <v>382</v>
      </c>
      <c r="D5" s="69">
        <v>3049.429308</v>
      </c>
      <c r="E5" s="21" t="s">
        <v>42</v>
      </c>
      <c r="F5" s="70">
        <v>479.995844</v>
      </c>
    </row>
    <row r="6" spans="1:8" ht="18.75" customHeight="1">
      <c r="A6" s="20" t="s">
        <v>190</v>
      </c>
      <c r="B6" s="71">
        <v>4336.653658</v>
      </c>
      <c r="C6" s="22" t="s">
        <v>347</v>
      </c>
      <c r="D6" s="69">
        <v>2997.155308</v>
      </c>
      <c r="E6" s="22" t="s">
        <v>69</v>
      </c>
      <c r="F6" s="70">
        <v>0</v>
      </c>
      <c r="G6" s="42"/>
      <c r="H6" s="42"/>
    </row>
    <row r="7" spans="1:7" ht="18.75" customHeight="1">
      <c r="A7" s="20" t="s">
        <v>50</v>
      </c>
      <c r="B7" s="71">
        <v>0</v>
      </c>
      <c r="C7" s="22" t="s">
        <v>243</v>
      </c>
      <c r="D7" s="69">
        <v>16.85</v>
      </c>
      <c r="E7" s="22" t="s">
        <v>334</v>
      </c>
      <c r="F7" s="70">
        <v>0</v>
      </c>
      <c r="G7" s="42"/>
    </row>
    <row r="8" spans="1:7" ht="18.75" customHeight="1">
      <c r="A8" s="20" t="s">
        <v>162</v>
      </c>
      <c r="B8" s="71">
        <v>0</v>
      </c>
      <c r="C8" s="22" t="s">
        <v>253</v>
      </c>
      <c r="D8" s="72">
        <v>35.424</v>
      </c>
      <c r="E8" s="22" t="s">
        <v>172</v>
      </c>
      <c r="F8" s="70">
        <v>0</v>
      </c>
      <c r="G8" s="42"/>
    </row>
    <row r="9" spans="1:7" ht="18.75" customHeight="1">
      <c r="A9" s="20" t="s">
        <v>239</v>
      </c>
      <c r="B9" s="71">
        <v>3220.2</v>
      </c>
      <c r="C9" s="23"/>
      <c r="D9" s="56"/>
      <c r="E9" s="52" t="s">
        <v>287</v>
      </c>
      <c r="F9" s="70">
        <v>2262.699544</v>
      </c>
      <c r="G9" s="42"/>
    </row>
    <row r="10" spans="1:7" ht="18.75" customHeight="1">
      <c r="A10" s="20" t="s">
        <v>28</v>
      </c>
      <c r="B10" s="71">
        <v>0</v>
      </c>
      <c r="C10" s="22" t="s">
        <v>357</v>
      </c>
      <c r="D10" s="69">
        <v>4684.757002</v>
      </c>
      <c r="E10" s="22" t="s">
        <v>64</v>
      </c>
      <c r="F10" s="70">
        <v>0</v>
      </c>
      <c r="G10" s="42"/>
    </row>
    <row r="11" spans="1:8" ht="18.75" customHeight="1">
      <c r="A11" s="20" t="s">
        <v>323</v>
      </c>
      <c r="B11" s="71">
        <v>0</v>
      </c>
      <c r="C11" s="22" t="s">
        <v>97</v>
      </c>
      <c r="D11" s="69">
        <v>240</v>
      </c>
      <c r="E11" s="22" t="s">
        <v>152</v>
      </c>
      <c r="F11" s="70">
        <v>0</v>
      </c>
      <c r="G11" s="42"/>
      <c r="H11" s="42"/>
    </row>
    <row r="12" spans="1:8" ht="18.75" customHeight="1">
      <c r="A12" s="20" t="s">
        <v>349</v>
      </c>
      <c r="B12" s="71">
        <v>27.332652</v>
      </c>
      <c r="C12" s="22" t="s">
        <v>404</v>
      </c>
      <c r="D12" s="69">
        <v>0</v>
      </c>
      <c r="E12" s="22" t="s">
        <v>206</v>
      </c>
      <c r="F12" s="70">
        <v>400.73392</v>
      </c>
      <c r="G12" s="42"/>
      <c r="H12" s="42"/>
    </row>
    <row r="13" spans="1:6" ht="18.75" customHeight="1">
      <c r="A13" s="20" t="s">
        <v>36</v>
      </c>
      <c r="B13" s="71">
        <v>0</v>
      </c>
      <c r="C13" s="22" t="s">
        <v>259</v>
      </c>
      <c r="D13" s="69">
        <v>0</v>
      </c>
      <c r="E13" s="22" t="s">
        <v>27</v>
      </c>
      <c r="F13" s="70">
        <v>0</v>
      </c>
    </row>
    <row r="14" spans="1:7" ht="18.75" customHeight="1">
      <c r="A14" s="20" t="s">
        <v>360</v>
      </c>
      <c r="B14" s="71">
        <v>27.332652</v>
      </c>
      <c r="C14" s="22" t="s">
        <v>194</v>
      </c>
      <c r="D14" s="69">
        <v>0</v>
      </c>
      <c r="E14" s="22" t="s">
        <v>346</v>
      </c>
      <c r="F14" s="70">
        <v>0.168</v>
      </c>
      <c r="G14" s="42"/>
    </row>
    <row r="15" spans="1:6" ht="18.75" customHeight="1">
      <c r="A15" s="20" t="s">
        <v>403</v>
      </c>
      <c r="B15" s="71">
        <v>0</v>
      </c>
      <c r="C15" s="22" t="s">
        <v>348</v>
      </c>
      <c r="D15" s="69">
        <v>4444.757002</v>
      </c>
      <c r="E15" s="22" t="s">
        <v>163</v>
      </c>
      <c r="F15" s="70">
        <v>314.91595</v>
      </c>
    </row>
    <row r="16" spans="1:10" ht="18.75" customHeight="1">
      <c r="A16" s="20" t="s">
        <v>5</v>
      </c>
      <c r="B16" s="71">
        <v>0</v>
      </c>
      <c r="C16" s="22" t="s">
        <v>343</v>
      </c>
      <c r="D16" s="72">
        <v>0</v>
      </c>
      <c r="E16" s="22" t="s">
        <v>379</v>
      </c>
      <c r="F16" s="70">
        <v>3390.2</v>
      </c>
      <c r="G16" s="42"/>
      <c r="H16" s="42"/>
      <c r="J16" s="42"/>
    </row>
    <row r="17" spans="1:7" ht="18.75" customHeight="1">
      <c r="A17" s="20" t="s">
        <v>289</v>
      </c>
      <c r="B17" s="71">
        <v>150</v>
      </c>
      <c r="C17" s="23"/>
      <c r="D17" s="48"/>
      <c r="E17" s="52" t="s">
        <v>317</v>
      </c>
      <c r="F17" s="70">
        <v>729.641052</v>
      </c>
      <c r="G17" s="42"/>
    </row>
    <row r="18" spans="1:8" ht="18.75" customHeight="1">
      <c r="A18" s="20"/>
      <c r="B18" s="60"/>
      <c r="C18" s="23"/>
      <c r="D18" s="49"/>
      <c r="E18" s="52" t="s">
        <v>122</v>
      </c>
      <c r="F18" s="70">
        <v>0</v>
      </c>
      <c r="G18" s="42"/>
      <c r="H18" s="42"/>
    </row>
    <row r="19" spans="1:9" ht="18.75" customHeight="1">
      <c r="A19" s="24"/>
      <c r="B19" s="48"/>
      <c r="C19" s="25"/>
      <c r="D19" s="49"/>
      <c r="E19" s="52" t="s">
        <v>158</v>
      </c>
      <c r="F19" s="70">
        <v>0</v>
      </c>
      <c r="G19" s="42"/>
      <c r="H19" s="42"/>
      <c r="I19" s="42"/>
    </row>
    <row r="20" spans="1:8" ht="18.75" customHeight="1">
      <c r="A20" s="24"/>
      <c r="B20" s="49"/>
      <c r="C20" s="25"/>
      <c r="D20" s="50"/>
      <c r="E20" s="52" t="s">
        <v>134</v>
      </c>
      <c r="F20" s="70">
        <v>0</v>
      </c>
      <c r="G20" s="42"/>
      <c r="H20" s="42"/>
    </row>
    <row r="21" spans="1:7" ht="18.75" customHeight="1">
      <c r="A21" s="25"/>
      <c r="B21" s="49"/>
      <c r="C21" s="25"/>
      <c r="D21" s="50"/>
      <c r="E21" s="52" t="s">
        <v>371</v>
      </c>
      <c r="F21" s="70">
        <v>0</v>
      </c>
      <c r="G21" s="42"/>
    </row>
    <row r="22" spans="1:7" ht="17.25" customHeight="1">
      <c r="A22" s="25"/>
      <c r="B22" s="49"/>
      <c r="C22" s="25"/>
      <c r="D22" s="50"/>
      <c r="E22" s="52" t="s">
        <v>333</v>
      </c>
      <c r="F22" s="74">
        <v>0</v>
      </c>
      <c r="G22" s="42"/>
    </row>
    <row r="23" spans="1:8" ht="18.75" customHeight="1">
      <c r="A23" s="24"/>
      <c r="B23" s="50"/>
      <c r="C23" s="24"/>
      <c r="D23" s="50"/>
      <c r="E23" s="52" t="s">
        <v>414</v>
      </c>
      <c r="F23" s="73">
        <v>0</v>
      </c>
      <c r="G23" s="42"/>
      <c r="H23" s="42"/>
    </row>
    <row r="24" spans="1:9" ht="18.75" customHeight="1">
      <c r="A24" s="26"/>
      <c r="B24" s="51"/>
      <c r="C24" s="26"/>
      <c r="D24" s="51"/>
      <c r="E24" s="52" t="s">
        <v>322</v>
      </c>
      <c r="F24" s="70">
        <v>0</v>
      </c>
      <c r="G24" s="42"/>
      <c r="H24" s="4"/>
      <c r="I24" s="4"/>
    </row>
    <row r="25" spans="1:8" ht="18.75" customHeight="1">
      <c r="A25" s="26"/>
      <c r="B25" s="51"/>
      <c r="C25" s="26"/>
      <c r="D25" s="51"/>
      <c r="E25" s="52" t="s">
        <v>140</v>
      </c>
      <c r="F25" s="70">
        <v>150</v>
      </c>
      <c r="G25" s="4"/>
      <c r="H25" s="4"/>
    </row>
    <row r="26" spans="1:9" ht="15" customHeight="1">
      <c r="A26" s="59"/>
      <c r="B26" s="57"/>
      <c r="C26" s="26"/>
      <c r="D26" s="51"/>
      <c r="E26" s="52" t="s">
        <v>299</v>
      </c>
      <c r="F26" s="70">
        <v>0</v>
      </c>
      <c r="G26" s="4"/>
      <c r="H26" s="4"/>
      <c r="I26" s="42"/>
    </row>
    <row r="27" spans="1:9" ht="15" customHeight="1">
      <c r="A27" s="26"/>
      <c r="B27" s="57"/>
      <c r="C27" s="26"/>
      <c r="D27" s="49"/>
      <c r="E27" s="52" t="s">
        <v>321</v>
      </c>
      <c r="F27" s="70">
        <v>5.832</v>
      </c>
      <c r="G27" s="4"/>
      <c r="H27" s="4"/>
      <c r="I27" s="42"/>
    </row>
    <row r="28" spans="1:9" ht="15" customHeight="1">
      <c r="A28" s="59" t="s">
        <v>12</v>
      </c>
      <c r="B28" s="65">
        <f>B5+B9+B10+B11+B12+B16+B17</f>
        <v>7734.18631</v>
      </c>
      <c r="C28" s="61"/>
      <c r="D28" s="51"/>
      <c r="E28" s="52" t="s">
        <v>306</v>
      </c>
      <c r="F28" s="70">
        <v>0</v>
      </c>
      <c r="G28" s="4"/>
      <c r="H28" s="4"/>
      <c r="I28" s="42"/>
    </row>
    <row r="29" spans="1:8" ht="15" customHeight="1">
      <c r="A29" s="26"/>
      <c r="B29" s="62"/>
      <c r="C29" s="61"/>
      <c r="D29" s="51"/>
      <c r="E29" s="52" t="s">
        <v>242</v>
      </c>
      <c r="F29" s="70">
        <v>0</v>
      </c>
      <c r="G29" s="4"/>
      <c r="H29" s="4"/>
    </row>
    <row r="30" spans="1:9" ht="15" customHeight="1">
      <c r="A30" s="20" t="s">
        <v>85</v>
      </c>
      <c r="B30" s="72">
        <v>0</v>
      </c>
      <c r="C30" s="63"/>
      <c r="D30" s="51"/>
      <c r="E30" s="52" t="s">
        <v>103</v>
      </c>
      <c r="F30" s="70">
        <v>0</v>
      </c>
      <c r="G30" s="4"/>
      <c r="H30" s="4"/>
      <c r="I30" s="42"/>
    </row>
    <row r="31" spans="1:8" ht="15" customHeight="1">
      <c r="A31" s="26"/>
      <c r="B31" s="64"/>
      <c r="C31" s="26"/>
      <c r="D31" s="51"/>
      <c r="E31" s="52" t="s">
        <v>119</v>
      </c>
      <c r="F31" s="70">
        <v>0</v>
      </c>
      <c r="G31" s="4"/>
      <c r="H31" s="4"/>
    </row>
    <row r="32" spans="1:8" ht="15" customHeight="1">
      <c r="A32" s="26"/>
      <c r="B32" s="57"/>
      <c r="C32" s="26"/>
      <c r="D32" s="51"/>
      <c r="E32" s="52" t="s">
        <v>358</v>
      </c>
      <c r="F32" s="70">
        <v>0</v>
      </c>
      <c r="G32" s="4"/>
      <c r="H32" s="4"/>
    </row>
    <row r="33" spans="1:9" ht="15" customHeight="1">
      <c r="A33" s="26"/>
      <c r="B33" s="57"/>
      <c r="C33" s="26"/>
      <c r="D33" s="51"/>
      <c r="E33" s="52" t="s">
        <v>342</v>
      </c>
      <c r="F33" s="74">
        <v>0</v>
      </c>
      <c r="G33" s="4"/>
      <c r="H33" s="4"/>
      <c r="I33" s="42"/>
    </row>
    <row r="34" spans="1:8" ht="15" customHeight="1">
      <c r="A34" s="26"/>
      <c r="B34" s="57"/>
      <c r="C34" s="26"/>
      <c r="D34" s="51"/>
      <c r="E34" s="52"/>
      <c r="F34" s="26"/>
      <c r="G34" s="4"/>
      <c r="H34" s="4"/>
    </row>
    <row r="35" spans="1:8" ht="18.75" customHeight="1">
      <c r="A35" s="16" t="s">
        <v>83</v>
      </c>
      <c r="B35" s="58">
        <f>B5+B9+B10+B11+B12+B16+B17+B30</f>
        <v>7734.18631</v>
      </c>
      <c r="C35" s="16" t="s">
        <v>73</v>
      </c>
      <c r="D35" s="66">
        <f>D5+D10</f>
        <v>7734.186310000001</v>
      </c>
      <c r="E35" s="27" t="s">
        <v>73</v>
      </c>
      <c r="F35" s="58">
        <f>SUM(F5:F34)</f>
        <v>7734.18631</v>
      </c>
      <c r="G35" s="4"/>
      <c r="H35" s="4"/>
    </row>
    <row r="36" spans="3:7" ht="12.75" customHeight="1">
      <c r="C36" s="4"/>
      <c r="D36" s="4"/>
      <c r="E36" s="4"/>
      <c r="F36" s="4"/>
      <c r="G36" s="4"/>
    </row>
    <row r="37" ht="12.75" customHeight="1">
      <c r="C37" s="4"/>
    </row>
    <row r="38" ht="12.75" customHeight="1">
      <c r="C38" s="4"/>
    </row>
    <row r="39" spans="1:3" ht="12.75" customHeight="1">
      <c r="A39" s="42"/>
      <c r="C39" s="4"/>
    </row>
    <row r="40" ht="12.75" customHeight="1">
      <c r="C40" s="4"/>
    </row>
  </sheetData>
  <mergeCells count="2">
    <mergeCell ref="A3:B3"/>
    <mergeCell ref="C3:F3"/>
  </mergeCells>
  <printOptions horizontalCentered="1" verticalCentered="1"/>
  <pageMargins left="1.143700776137705" right="0.74999998873613" top="0.606299197579932" bottom="0.40944880387914456" header="0" footer="0"/>
  <pageSetup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D1">
      <selection activeCell="J8" sqref="J8"/>
    </sheetView>
  </sheetViews>
  <sheetFormatPr defaultColWidth="9.16015625" defaultRowHeight="12.75" customHeight="1"/>
  <cols>
    <col min="1" max="3" width="8.5" style="0" customWidth="1"/>
    <col min="4" max="4" width="48.83203125" style="0" customWidth="1"/>
    <col min="5" max="9" width="19.66015625" style="0" customWidth="1"/>
    <col min="10" max="13" width="13" style="0" customWidth="1"/>
    <col min="14" max="16" width="19.66015625" style="0" customWidth="1"/>
  </cols>
  <sheetData>
    <row r="1" spans="1:4" ht="12.75" customHeight="1">
      <c r="A1" s="11"/>
      <c r="B1" s="11"/>
      <c r="C1" s="11"/>
      <c r="D1" s="11"/>
    </row>
    <row r="2" spans="1:16" ht="33.75" customHeight="1">
      <c r="A2" s="28" t="s">
        <v>286</v>
      </c>
      <c r="B2" s="28"/>
      <c r="C2" s="28"/>
      <c r="D2" s="2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ht="16.5" customHeight="1">
      <c r="P3" s="43" t="s">
        <v>191</v>
      </c>
    </row>
    <row r="4" spans="1:16" ht="23.25" customHeight="1">
      <c r="A4" s="113" t="s">
        <v>149</v>
      </c>
      <c r="B4" s="113" t="s">
        <v>272</v>
      </c>
      <c r="C4" s="113" t="s">
        <v>265</v>
      </c>
      <c r="D4" s="113" t="s">
        <v>143</v>
      </c>
      <c r="E4" s="113" t="s">
        <v>314</v>
      </c>
      <c r="F4" s="113" t="s">
        <v>102</v>
      </c>
      <c r="G4" s="113" t="s">
        <v>189</v>
      </c>
      <c r="H4" s="113" t="s">
        <v>96</v>
      </c>
      <c r="I4" s="113" t="s">
        <v>182</v>
      </c>
      <c r="J4" s="115" t="s">
        <v>338</v>
      </c>
      <c r="K4" s="115"/>
      <c r="L4" s="115"/>
      <c r="M4" s="115"/>
      <c r="N4" s="114" t="s">
        <v>40</v>
      </c>
      <c r="O4" s="113" t="s">
        <v>133</v>
      </c>
      <c r="P4" s="115" t="s">
        <v>331</v>
      </c>
    </row>
    <row r="5" spans="1:16" ht="25.5" customHeight="1">
      <c r="A5" s="113"/>
      <c r="B5" s="113"/>
      <c r="C5" s="113"/>
      <c r="D5" s="113"/>
      <c r="E5" s="113"/>
      <c r="F5" s="113"/>
      <c r="G5" s="113"/>
      <c r="H5" s="113"/>
      <c r="I5" s="113"/>
      <c r="J5" s="37" t="s">
        <v>350</v>
      </c>
      <c r="K5" s="37" t="s">
        <v>107</v>
      </c>
      <c r="L5" s="37" t="s">
        <v>400</v>
      </c>
      <c r="M5" s="37" t="s">
        <v>75</v>
      </c>
      <c r="N5" s="114"/>
      <c r="O5" s="113"/>
      <c r="P5" s="115"/>
    </row>
    <row r="6" spans="1:16" ht="23.25" customHeight="1">
      <c r="A6" s="19" t="s">
        <v>244</v>
      </c>
      <c r="B6" s="19" t="s">
        <v>244</v>
      </c>
      <c r="C6" s="19" t="s">
        <v>244</v>
      </c>
      <c r="D6" s="19" t="s">
        <v>244</v>
      </c>
      <c r="E6" s="19">
        <v>1</v>
      </c>
      <c r="F6" s="19">
        <f aca="true" t="shared" si="0" ref="F6:P6">E6+1</f>
        <v>2</v>
      </c>
      <c r="G6" s="19">
        <f t="shared" si="0"/>
        <v>3</v>
      </c>
      <c r="H6" s="19">
        <f t="shared" si="0"/>
        <v>4</v>
      </c>
      <c r="I6" s="19">
        <f t="shared" si="0"/>
        <v>5</v>
      </c>
      <c r="J6" s="19">
        <f t="shared" si="0"/>
        <v>6</v>
      </c>
      <c r="K6" s="19">
        <f t="shared" si="0"/>
        <v>7</v>
      </c>
      <c r="L6" s="35">
        <f t="shared" si="0"/>
        <v>8</v>
      </c>
      <c r="M6" s="19">
        <f t="shared" si="0"/>
        <v>9</v>
      </c>
      <c r="N6" s="19">
        <f t="shared" si="0"/>
        <v>10</v>
      </c>
      <c r="O6" s="19">
        <f t="shared" si="0"/>
        <v>11</v>
      </c>
      <c r="P6" s="19">
        <f t="shared" si="0"/>
        <v>12</v>
      </c>
    </row>
    <row r="7" spans="1:16" ht="23.25" customHeight="1">
      <c r="A7" s="80"/>
      <c r="B7" s="80"/>
      <c r="C7" s="82"/>
      <c r="D7" s="81" t="s">
        <v>86</v>
      </c>
      <c r="E7" s="76">
        <v>7734.18631</v>
      </c>
      <c r="F7" s="76">
        <v>4336.653658</v>
      </c>
      <c r="G7" s="76">
        <v>3220.2</v>
      </c>
      <c r="H7" s="76">
        <v>0</v>
      </c>
      <c r="I7" s="76">
        <v>0</v>
      </c>
      <c r="J7" s="76">
        <v>27.332652</v>
      </c>
      <c r="K7" s="77">
        <v>0</v>
      </c>
      <c r="L7" s="78">
        <v>27.332652</v>
      </c>
      <c r="M7" s="77">
        <v>0</v>
      </c>
      <c r="N7" s="79">
        <v>0</v>
      </c>
      <c r="O7" s="78">
        <v>150</v>
      </c>
      <c r="P7" s="77">
        <v>0</v>
      </c>
    </row>
    <row r="8" spans="1:16" ht="23.25" customHeight="1">
      <c r="A8" s="80"/>
      <c r="B8" s="80"/>
      <c r="C8" s="82"/>
      <c r="D8" s="81" t="s">
        <v>199</v>
      </c>
      <c r="E8" s="76">
        <v>5126.419766</v>
      </c>
      <c r="F8" s="76">
        <v>1728.887114</v>
      </c>
      <c r="G8" s="76">
        <v>3220.2</v>
      </c>
      <c r="H8" s="76">
        <v>0</v>
      </c>
      <c r="I8" s="76">
        <v>0</v>
      </c>
      <c r="J8" s="76">
        <v>27.332652</v>
      </c>
      <c r="K8" s="77">
        <v>0</v>
      </c>
      <c r="L8" s="78">
        <v>27.332652</v>
      </c>
      <c r="M8" s="77">
        <v>0</v>
      </c>
      <c r="N8" s="79">
        <v>0</v>
      </c>
      <c r="O8" s="78">
        <v>150</v>
      </c>
      <c r="P8" s="77">
        <v>0</v>
      </c>
    </row>
    <row r="9" spans="1:16" ht="23.25" customHeight="1">
      <c r="A9" s="80" t="s">
        <v>395</v>
      </c>
      <c r="B9" s="80"/>
      <c r="C9" s="82"/>
      <c r="D9" s="81" t="s">
        <v>283</v>
      </c>
      <c r="E9" s="76">
        <v>479.995844</v>
      </c>
      <c r="F9" s="76">
        <v>479.995844</v>
      </c>
      <c r="G9" s="76">
        <v>0</v>
      </c>
      <c r="H9" s="76">
        <v>0</v>
      </c>
      <c r="I9" s="76">
        <v>0</v>
      </c>
      <c r="J9" s="76">
        <v>0</v>
      </c>
      <c r="K9" s="77">
        <v>0</v>
      </c>
      <c r="L9" s="78">
        <v>0</v>
      </c>
      <c r="M9" s="77">
        <v>0</v>
      </c>
      <c r="N9" s="79">
        <v>0</v>
      </c>
      <c r="O9" s="78">
        <v>0</v>
      </c>
      <c r="P9" s="77">
        <v>0</v>
      </c>
    </row>
    <row r="10" spans="1:16" ht="23.25" customHeight="1">
      <c r="A10" s="80"/>
      <c r="B10" s="80" t="s">
        <v>101</v>
      </c>
      <c r="C10" s="82"/>
      <c r="D10" s="81" t="s">
        <v>386</v>
      </c>
      <c r="E10" s="76">
        <v>477.995844</v>
      </c>
      <c r="F10" s="76">
        <v>477.995844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78">
        <v>0</v>
      </c>
      <c r="M10" s="77">
        <v>0</v>
      </c>
      <c r="N10" s="79">
        <v>0</v>
      </c>
      <c r="O10" s="78">
        <v>0</v>
      </c>
      <c r="P10" s="77">
        <v>0</v>
      </c>
    </row>
    <row r="11" spans="1:16" ht="23.25" customHeight="1">
      <c r="A11" s="80" t="s">
        <v>100</v>
      </c>
      <c r="B11" s="80" t="s">
        <v>353</v>
      </c>
      <c r="C11" s="82" t="s">
        <v>30</v>
      </c>
      <c r="D11" s="81" t="s">
        <v>202</v>
      </c>
      <c r="E11" s="76">
        <v>178.905492</v>
      </c>
      <c r="F11" s="76">
        <v>178.905492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8">
        <v>0</v>
      </c>
      <c r="M11" s="77">
        <v>0</v>
      </c>
      <c r="N11" s="79">
        <v>0</v>
      </c>
      <c r="O11" s="78">
        <v>0</v>
      </c>
      <c r="P11" s="77">
        <v>0</v>
      </c>
    </row>
    <row r="12" spans="1:16" ht="23.25" customHeight="1">
      <c r="A12" s="80" t="s">
        <v>100</v>
      </c>
      <c r="B12" s="80" t="s">
        <v>353</v>
      </c>
      <c r="C12" s="82" t="s">
        <v>29</v>
      </c>
      <c r="D12" s="81" t="s">
        <v>268</v>
      </c>
      <c r="E12" s="76">
        <v>100</v>
      </c>
      <c r="F12" s="76">
        <v>100</v>
      </c>
      <c r="G12" s="76">
        <v>0</v>
      </c>
      <c r="H12" s="76">
        <v>0</v>
      </c>
      <c r="I12" s="76">
        <v>0</v>
      </c>
      <c r="J12" s="76">
        <v>0</v>
      </c>
      <c r="K12" s="77">
        <v>0</v>
      </c>
      <c r="L12" s="78">
        <v>0</v>
      </c>
      <c r="M12" s="77">
        <v>0</v>
      </c>
      <c r="N12" s="79">
        <v>0</v>
      </c>
      <c r="O12" s="78">
        <v>0</v>
      </c>
      <c r="P12" s="77">
        <v>0</v>
      </c>
    </row>
    <row r="13" spans="1:16" ht="23.25" customHeight="1">
      <c r="A13" s="80" t="s">
        <v>100</v>
      </c>
      <c r="B13" s="80" t="s">
        <v>353</v>
      </c>
      <c r="C13" s="82" t="s">
        <v>198</v>
      </c>
      <c r="D13" s="81" t="s">
        <v>66</v>
      </c>
      <c r="E13" s="76">
        <v>10.782532</v>
      </c>
      <c r="F13" s="76">
        <v>10.782532</v>
      </c>
      <c r="G13" s="76">
        <v>0</v>
      </c>
      <c r="H13" s="76">
        <v>0</v>
      </c>
      <c r="I13" s="76">
        <v>0</v>
      </c>
      <c r="J13" s="76">
        <v>0</v>
      </c>
      <c r="K13" s="77">
        <v>0</v>
      </c>
      <c r="L13" s="78">
        <v>0</v>
      </c>
      <c r="M13" s="77">
        <v>0</v>
      </c>
      <c r="N13" s="79">
        <v>0</v>
      </c>
      <c r="O13" s="78">
        <v>0</v>
      </c>
      <c r="P13" s="77">
        <v>0</v>
      </c>
    </row>
    <row r="14" spans="1:16" ht="23.25" customHeight="1">
      <c r="A14" s="80" t="s">
        <v>100</v>
      </c>
      <c r="B14" s="80" t="s">
        <v>353</v>
      </c>
      <c r="C14" s="82" t="s">
        <v>305</v>
      </c>
      <c r="D14" s="81" t="s">
        <v>270</v>
      </c>
      <c r="E14" s="76">
        <v>188.30782</v>
      </c>
      <c r="F14" s="76">
        <v>188.30782</v>
      </c>
      <c r="G14" s="76">
        <v>0</v>
      </c>
      <c r="H14" s="76">
        <v>0</v>
      </c>
      <c r="I14" s="76">
        <v>0</v>
      </c>
      <c r="J14" s="76">
        <v>0</v>
      </c>
      <c r="K14" s="77">
        <v>0</v>
      </c>
      <c r="L14" s="78">
        <v>0</v>
      </c>
      <c r="M14" s="77">
        <v>0</v>
      </c>
      <c r="N14" s="79">
        <v>0</v>
      </c>
      <c r="O14" s="78">
        <v>0</v>
      </c>
      <c r="P14" s="77">
        <v>0</v>
      </c>
    </row>
    <row r="15" spans="1:16" ht="23.25" customHeight="1">
      <c r="A15" s="80"/>
      <c r="B15" s="80" t="s">
        <v>196</v>
      </c>
      <c r="C15" s="82"/>
      <c r="D15" s="81" t="s">
        <v>45</v>
      </c>
      <c r="E15" s="76">
        <v>2</v>
      </c>
      <c r="F15" s="76">
        <v>2</v>
      </c>
      <c r="G15" s="76">
        <v>0</v>
      </c>
      <c r="H15" s="76">
        <v>0</v>
      </c>
      <c r="I15" s="76">
        <v>0</v>
      </c>
      <c r="J15" s="76">
        <v>0</v>
      </c>
      <c r="K15" s="77">
        <v>0</v>
      </c>
      <c r="L15" s="78">
        <v>0</v>
      </c>
      <c r="M15" s="77">
        <v>0</v>
      </c>
      <c r="N15" s="79">
        <v>0</v>
      </c>
      <c r="O15" s="78">
        <v>0</v>
      </c>
      <c r="P15" s="77">
        <v>0</v>
      </c>
    </row>
    <row r="16" spans="1:16" ht="23.25" customHeight="1">
      <c r="A16" s="80" t="s">
        <v>100</v>
      </c>
      <c r="B16" s="80" t="s">
        <v>44</v>
      </c>
      <c r="C16" s="82" t="s">
        <v>29</v>
      </c>
      <c r="D16" s="81" t="s">
        <v>351</v>
      </c>
      <c r="E16" s="76">
        <v>2</v>
      </c>
      <c r="F16" s="76">
        <v>2</v>
      </c>
      <c r="G16" s="76">
        <v>0</v>
      </c>
      <c r="H16" s="76">
        <v>0</v>
      </c>
      <c r="I16" s="76">
        <v>0</v>
      </c>
      <c r="J16" s="76">
        <v>0</v>
      </c>
      <c r="K16" s="77">
        <v>0</v>
      </c>
      <c r="L16" s="78">
        <v>0</v>
      </c>
      <c r="M16" s="77">
        <v>0</v>
      </c>
      <c r="N16" s="79">
        <v>0</v>
      </c>
      <c r="O16" s="78">
        <v>0</v>
      </c>
      <c r="P16" s="77">
        <v>0</v>
      </c>
    </row>
    <row r="17" spans="1:16" ht="23.25" customHeight="1">
      <c r="A17" s="80" t="s">
        <v>89</v>
      </c>
      <c r="B17" s="80"/>
      <c r="C17" s="82"/>
      <c r="D17" s="81" t="s">
        <v>9</v>
      </c>
      <c r="E17" s="76">
        <v>55.81392</v>
      </c>
      <c r="F17" s="76">
        <v>55.81392</v>
      </c>
      <c r="G17" s="76">
        <v>0</v>
      </c>
      <c r="H17" s="76">
        <v>0</v>
      </c>
      <c r="I17" s="76">
        <v>0</v>
      </c>
      <c r="J17" s="76">
        <v>0</v>
      </c>
      <c r="K17" s="77">
        <v>0</v>
      </c>
      <c r="L17" s="78">
        <v>0</v>
      </c>
      <c r="M17" s="77">
        <v>0</v>
      </c>
      <c r="N17" s="79">
        <v>0</v>
      </c>
      <c r="O17" s="78">
        <v>0</v>
      </c>
      <c r="P17" s="77">
        <v>0</v>
      </c>
    </row>
    <row r="18" spans="1:16" ht="23.25" customHeight="1">
      <c r="A18" s="80"/>
      <c r="B18" s="80" t="s">
        <v>302</v>
      </c>
      <c r="C18" s="82"/>
      <c r="D18" s="81" t="s">
        <v>298</v>
      </c>
      <c r="E18" s="76">
        <v>55.81392</v>
      </c>
      <c r="F18" s="76">
        <v>55.81392</v>
      </c>
      <c r="G18" s="76">
        <v>0</v>
      </c>
      <c r="H18" s="76">
        <v>0</v>
      </c>
      <c r="I18" s="76">
        <v>0</v>
      </c>
      <c r="J18" s="76">
        <v>0</v>
      </c>
      <c r="K18" s="77">
        <v>0</v>
      </c>
      <c r="L18" s="78">
        <v>0</v>
      </c>
      <c r="M18" s="77">
        <v>0</v>
      </c>
      <c r="N18" s="79">
        <v>0</v>
      </c>
      <c r="O18" s="78">
        <v>0</v>
      </c>
      <c r="P18" s="77">
        <v>0</v>
      </c>
    </row>
    <row r="19" spans="1:16" ht="23.25" customHeight="1">
      <c r="A19" s="80" t="s">
        <v>195</v>
      </c>
      <c r="B19" s="80" t="s">
        <v>148</v>
      </c>
      <c r="C19" s="82" t="s">
        <v>302</v>
      </c>
      <c r="D19" s="81" t="s">
        <v>282</v>
      </c>
      <c r="E19" s="76">
        <v>55.81392</v>
      </c>
      <c r="F19" s="76">
        <v>55.81392</v>
      </c>
      <c r="G19" s="76">
        <v>0</v>
      </c>
      <c r="H19" s="76">
        <v>0</v>
      </c>
      <c r="I19" s="76">
        <v>0</v>
      </c>
      <c r="J19" s="76">
        <v>0</v>
      </c>
      <c r="K19" s="77">
        <v>0</v>
      </c>
      <c r="L19" s="78">
        <v>0</v>
      </c>
      <c r="M19" s="77">
        <v>0</v>
      </c>
      <c r="N19" s="79">
        <v>0</v>
      </c>
      <c r="O19" s="78">
        <v>0</v>
      </c>
      <c r="P19" s="77">
        <v>0</v>
      </c>
    </row>
    <row r="20" spans="1:16" ht="23.25" customHeight="1">
      <c r="A20" s="80" t="s">
        <v>157</v>
      </c>
      <c r="B20" s="80"/>
      <c r="C20" s="82"/>
      <c r="D20" s="81" t="s">
        <v>205</v>
      </c>
      <c r="E20" s="76">
        <v>0.021</v>
      </c>
      <c r="F20" s="76">
        <v>0.021</v>
      </c>
      <c r="G20" s="76">
        <v>0</v>
      </c>
      <c r="H20" s="76">
        <v>0</v>
      </c>
      <c r="I20" s="76">
        <v>0</v>
      </c>
      <c r="J20" s="76">
        <v>0</v>
      </c>
      <c r="K20" s="77">
        <v>0</v>
      </c>
      <c r="L20" s="78">
        <v>0</v>
      </c>
      <c r="M20" s="77">
        <v>0</v>
      </c>
      <c r="N20" s="79">
        <v>0</v>
      </c>
      <c r="O20" s="78">
        <v>0</v>
      </c>
      <c r="P20" s="77">
        <v>0</v>
      </c>
    </row>
    <row r="21" spans="1:16" ht="23.25" customHeight="1">
      <c r="A21" s="80"/>
      <c r="B21" s="80" t="s">
        <v>106</v>
      </c>
      <c r="C21" s="82"/>
      <c r="D21" s="81" t="s">
        <v>328</v>
      </c>
      <c r="E21" s="76">
        <v>0.021</v>
      </c>
      <c r="F21" s="76">
        <v>0.021</v>
      </c>
      <c r="G21" s="76">
        <v>0</v>
      </c>
      <c r="H21" s="76">
        <v>0</v>
      </c>
      <c r="I21" s="76">
        <v>0</v>
      </c>
      <c r="J21" s="76">
        <v>0</v>
      </c>
      <c r="K21" s="77">
        <v>0</v>
      </c>
      <c r="L21" s="78">
        <v>0</v>
      </c>
      <c r="M21" s="77">
        <v>0</v>
      </c>
      <c r="N21" s="79">
        <v>0</v>
      </c>
      <c r="O21" s="78">
        <v>0</v>
      </c>
      <c r="P21" s="77">
        <v>0</v>
      </c>
    </row>
    <row r="22" spans="1:16" ht="23.25" customHeight="1">
      <c r="A22" s="80" t="s">
        <v>329</v>
      </c>
      <c r="B22" s="80" t="s">
        <v>356</v>
      </c>
      <c r="C22" s="82" t="s">
        <v>29</v>
      </c>
      <c r="D22" s="81" t="s">
        <v>279</v>
      </c>
      <c r="E22" s="76">
        <v>0.021</v>
      </c>
      <c r="F22" s="76">
        <v>0.021</v>
      </c>
      <c r="G22" s="76">
        <v>0</v>
      </c>
      <c r="H22" s="76">
        <v>0</v>
      </c>
      <c r="I22" s="76">
        <v>0</v>
      </c>
      <c r="J22" s="76">
        <v>0</v>
      </c>
      <c r="K22" s="77">
        <v>0</v>
      </c>
      <c r="L22" s="78">
        <v>0</v>
      </c>
      <c r="M22" s="77">
        <v>0</v>
      </c>
      <c r="N22" s="79">
        <v>0</v>
      </c>
      <c r="O22" s="78">
        <v>0</v>
      </c>
      <c r="P22" s="77">
        <v>0</v>
      </c>
    </row>
    <row r="23" spans="1:16" ht="23.25" customHeight="1">
      <c r="A23" s="80" t="s">
        <v>263</v>
      </c>
      <c r="B23" s="80"/>
      <c r="C23" s="82"/>
      <c r="D23" s="81" t="s">
        <v>84</v>
      </c>
      <c r="E23" s="76">
        <v>314.91595</v>
      </c>
      <c r="F23" s="76">
        <v>314.91595</v>
      </c>
      <c r="G23" s="76">
        <v>0</v>
      </c>
      <c r="H23" s="76">
        <v>0</v>
      </c>
      <c r="I23" s="76">
        <v>0</v>
      </c>
      <c r="J23" s="76">
        <v>0</v>
      </c>
      <c r="K23" s="77">
        <v>0</v>
      </c>
      <c r="L23" s="78">
        <v>0</v>
      </c>
      <c r="M23" s="77">
        <v>0</v>
      </c>
      <c r="N23" s="79">
        <v>0</v>
      </c>
      <c r="O23" s="78">
        <v>0</v>
      </c>
      <c r="P23" s="77">
        <v>0</v>
      </c>
    </row>
    <row r="24" spans="1:16" ht="23.25" customHeight="1">
      <c r="A24" s="80"/>
      <c r="B24" s="80" t="s">
        <v>101</v>
      </c>
      <c r="C24" s="82"/>
      <c r="D24" s="81" t="s">
        <v>179</v>
      </c>
      <c r="E24" s="76">
        <v>314.91595</v>
      </c>
      <c r="F24" s="76">
        <v>314.91595</v>
      </c>
      <c r="G24" s="76">
        <v>0</v>
      </c>
      <c r="H24" s="76">
        <v>0</v>
      </c>
      <c r="I24" s="76">
        <v>0</v>
      </c>
      <c r="J24" s="76">
        <v>0</v>
      </c>
      <c r="K24" s="77">
        <v>0</v>
      </c>
      <c r="L24" s="78">
        <v>0</v>
      </c>
      <c r="M24" s="77">
        <v>0</v>
      </c>
      <c r="N24" s="79">
        <v>0</v>
      </c>
      <c r="O24" s="78">
        <v>0</v>
      </c>
      <c r="P24" s="77">
        <v>0</v>
      </c>
    </row>
    <row r="25" spans="1:16" ht="23.25" customHeight="1">
      <c r="A25" s="80" t="s">
        <v>31</v>
      </c>
      <c r="B25" s="80" t="s">
        <v>353</v>
      </c>
      <c r="C25" s="82" t="s">
        <v>305</v>
      </c>
      <c r="D25" s="81" t="s">
        <v>110</v>
      </c>
      <c r="E25" s="76">
        <v>314.91595</v>
      </c>
      <c r="F25" s="76">
        <v>314.91595</v>
      </c>
      <c r="G25" s="76">
        <v>0</v>
      </c>
      <c r="H25" s="76">
        <v>0</v>
      </c>
      <c r="I25" s="76">
        <v>0</v>
      </c>
      <c r="J25" s="76">
        <v>0</v>
      </c>
      <c r="K25" s="77">
        <v>0</v>
      </c>
      <c r="L25" s="78">
        <v>0</v>
      </c>
      <c r="M25" s="77">
        <v>0</v>
      </c>
      <c r="N25" s="79">
        <v>0</v>
      </c>
      <c r="O25" s="78">
        <v>0</v>
      </c>
      <c r="P25" s="77">
        <v>0</v>
      </c>
    </row>
    <row r="26" spans="1:16" ht="23.25" customHeight="1">
      <c r="A26" s="80" t="s">
        <v>367</v>
      </c>
      <c r="B26" s="80"/>
      <c r="C26" s="82"/>
      <c r="D26" s="81" t="s">
        <v>94</v>
      </c>
      <c r="E26" s="76">
        <v>3390.2</v>
      </c>
      <c r="F26" s="76">
        <v>170</v>
      </c>
      <c r="G26" s="76">
        <v>3220.2</v>
      </c>
      <c r="H26" s="76">
        <v>0</v>
      </c>
      <c r="I26" s="76">
        <v>0</v>
      </c>
      <c r="J26" s="76">
        <v>0</v>
      </c>
      <c r="K26" s="77">
        <v>0</v>
      </c>
      <c r="L26" s="78">
        <v>0</v>
      </c>
      <c r="M26" s="77">
        <v>0</v>
      </c>
      <c r="N26" s="79">
        <v>0</v>
      </c>
      <c r="O26" s="78">
        <v>0</v>
      </c>
      <c r="P26" s="77">
        <v>0</v>
      </c>
    </row>
    <row r="27" spans="1:16" ht="23.25" customHeight="1">
      <c r="A27" s="80"/>
      <c r="B27" s="80" t="s">
        <v>305</v>
      </c>
      <c r="C27" s="82"/>
      <c r="D27" s="81" t="s">
        <v>171</v>
      </c>
      <c r="E27" s="76">
        <v>70</v>
      </c>
      <c r="F27" s="76">
        <v>70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8">
        <v>0</v>
      </c>
      <c r="M27" s="77">
        <v>0</v>
      </c>
      <c r="N27" s="79">
        <v>0</v>
      </c>
      <c r="O27" s="78">
        <v>0</v>
      </c>
      <c r="P27" s="77">
        <v>0</v>
      </c>
    </row>
    <row r="28" spans="1:16" ht="23.25" customHeight="1">
      <c r="A28" s="80" t="s">
        <v>129</v>
      </c>
      <c r="B28" s="80" t="s">
        <v>150</v>
      </c>
      <c r="C28" s="82" t="s">
        <v>29</v>
      </c>
      <c r="D28" s="81" t="s">
        <v>278</v>
      </c>
      <c r="E28" s="76">
        <v>70</v>
      </c>
      <c r="F28" s="76">
        <v>70</v>
      </c>
      <c r="G28" s="76">
        <v>0</v>
      </c>
      <c r="H28" s="76">
        <v>0</v>
      </c>
      <c r="I28" s="76">
        <v>0</v>
      </c>
      <c r="J28" s="76">
        <v>0</v>
      </c>
      <c r="K28" s="77">
        <v>0</v>
      </c>
      <c r="L28" s="78">
        <v>0</v>
      </c>
      <c r="M28" s="77">
        <v>0</v>
      </c>
      <c r="N28" s="79">
        <v>0</v>
      </c>
      <c r="O28" s="78">
        <v>0</v>
      </c>
      <c r="P28" s="77">
        <v>0</v>
      </c>
    </row>
    <row r="29" spans="1:16" ht="23.25" customHeight="1">
      <c r="A29" s="80"/>
      <c r="B29" s="80" t="s">
        <v>101</v>
      </c>
      <c r="C29" s="82"/>
      <c r="D29" s="81" t="s">
        <v>49</v>
      </c>
      <c r="E29" s="76">
        <v>100</v>
      </c>
      <c r="F29" s="76">
        <v>100</v>
      </c>
      <c r="G29" s="76">
        <v>0</v>
      </c>
      <c r="H29" s="76">
        <v>0</v>
      </c>
      <c r="I29" s="76">
        <v>0</v>
      </c>
      <c r="J29" s="76">
        <v>0</v>
      </c>
      <c r="K29" s="77">
        <v>0</v>
      </c>
      <c r="L29" s="78">
        <v>0</v>
      </c>
      <c r="M29" s="77">
        <v>0</v>
      </c>
      <c r="N29" s="79">
        <v>0</v>
      </c>
      <c r="O29" s="78">
        <v>0</v>
      </c>
      <c r="P29" s="77">
        <v>0</v>
      </c>
    </row>
    <row r="30" spans="1:16" ht="23.25" customHeight="1">
      <c r="A30" s="80" t="s">
        <v>129</v>
      </c>
      <c r="B30" s="80" t="s">
        <v>353</v>
      </c>
      <c r="C30" s="82" t="s">
        <v>29</v>
      </c>
      <c r="D30" s="81" t="s">
        <v>304</v>
      </c>
      <c r="E30" s="76">
        <v>100</v>
      </c>
      <c r="F30" s="76">
        <v>100</v>
      </c>
      <c r="G30" s="76">
        <v>0</v>
      </c>
      <c r="H30" s="76">
        <v>0</v>
      </c>
      <c r="I30" s="76">
        <v>0</v>
      </c>
      <c r="J30" s="76">
        <v>0</v>
      </c>
      <c r="K30" s="77">
        <v>0</v>
      </c>
      <c r="L30" s="78">
        <v>0</v>
      </c>
      <c r="M30" s="77">
        <v>0</v>
      </c>
      <c r="N30" s="79">
        <v>0</v>
      </c>
      <c r="O30" s="78">
        <v>0</v>
      </c>
      <c r="P30" s="77">
        <v>0</v>
      </c>
    </row>
    <row r="31" spans="1:16" ht="23.25" customHeight="1">
      <c r="A31" s="80"/>
      <c r="B31" s="80" t="s">
        <v>2</v>
      </c>
      <c r="C31" s="82"/>
      <c r="D31" s="81" t="s">
        <v>131</v>
      </c>
      <c r="E31" s="76">
        <v>3220.2</v>
      </c>
      <c r="F31" s="76">
        <v>0</v>
      </c>
      <c r="G31" s="76">
        <v>3220.2</v>
      </c>
      <c r="H31" s="76">
        <v>0</v>
      </c>
      <c r="I31" s="76">
        <v>0</v>
      </c>
      <c r="J31" s="76">
        <v>0</v>
      </c>
      <c r="K31" s="77">
        <v>0</v>
      </c>
      <c r="L31" s="78">
        <v>0</v>
      </c>
      <c r="M31" s="77">
        <v>0</v>
      </c>
      <c r="N31" s="79">
        <v>0</v>
      </c>
      <c r="O31" s="78">
        <v>0</v>
      </c>
      <c r="P31" s="77">
        <v>0</v>
      </c>
    </row>
    <row r="32" spans="1:16" ht="23.25" customHeight="1">
      <c r="A32" s="80" t="s">
        <v>129</v>
      </c>
      <c r="B32" s="80" t="s">
        <v>249</v>
      </c>
      <c r="C32" s="82" t="s">
        <v>1</v>
      </c>
      <c r="D32" s="81" t="s">
        <v>55</v>
      </c>
      <c r="E32" s="76">
        <v>2683.5</v>
      </c>
      <c r="F32" s="76">
        <v>0</v>
      </c>
      <c r="G32" s="76">
        <v>2683.5</v>
      </c>
      <c r="H32" s="76">
        <v>0</v>
      </c>
      <c r="I32" s="76">
        <v>0</v>
      </c>
      <c r="J32" s="76">
        <v>0</v>
      </c>
      <c r="K32" s="77">
        <v>0</v>
      </c>
      <c r="L32" s="78">
        <v>0</v>
      </c>
      <c r="M32" s="77">
        <v>0</v>
      </c>
      <c r="N32" s="79">
        <v>0</v>
      </c>
      <c r="O32" s="78">
        <v>0</v>
      </c>
      <c r="P32" s="77">
        <v>0</v>
      </c>
    </row>
    <row r="33" spans="1:16" ht="23.25" customHeight="1">
      <c r="A33" s="80" t="s">
        <v>129</v>
      </c>
      <c r="B33" s="80" t="s">
        <v>249</v>
      </c>
      <c r="C33" s="82" t="s">
        <v>29</v>
      </c>
      <c r="D33" s="81" t="s">
        <v>93</v>
      </c>
      <c r="E33" s="76">
        <v>536.7</v>
      </c>
      <c r="F33" s="76">
        <v>0</v>
      </c>
      <c r="G33" s="76">
        <v>536.7</v>
      </c>
      <c r="H33" s="76">
        <v>0</v>
      </c>
      <c r="I33" s="76">
        <v>0</v>
      </c>
      <c r="J33" s="76">
        <v>0</v>
      </c>
      <c r="K33" s="77">
        <v>0</v>
      </c>
      <c r="L33" s="78">
        <v>0</v>
      </c>
      <c r="M33" s="77">
        <v>0</v>
      </c>
      <c r="N33" s="79">
        <v>0</v>
      </c>
      <c r="O33" s="78">
        <v>0</v>
      </c>
      <c r="P33" s="77">
        <v>0</v>
      </c>
    </row>
    <row r="34" spans="1:16" ht="23.25" customHeight="1">
      <c r="A34" s="80" t="s">
        <v>60</v>
      </c>
      <c r="B34" s="80"/>
      <c r="C34" s="82"/>
      <c r="D34" s="81" t="s">
        <v>390</v>
      </c>
      <c r="E34" s="76">
        <v>729.641052</v>
      </c>
      <c r="F34" s="76">
        <v>702.3084</v>
      </c>
      <c r="G34" s="76">
        <v>0</v>
      </c>
      <c r="H34" s="76">
        <v>0</v>
      </c>
      <c r="I34" s="76">
        <v>0</v>
      </c>
      <c r="J34" s="76">
        <v>27.332652</v>
      </c>
      <c r="K34" s="77">
        <v>0</v>
      </c>
      <c r="L34" s="78">
        <v>27.332652</v>
      </c>
      <c r="M34" s="77">
        <v>0</v>
      </c>
      <c r="N34" s="79">
        <v>0</v>
      </c>
      <c r="O34" s="78">
        <v>0</v>
      </c>
      <c r="P34" s="77">
        <v>0</v>
      </c>
    </row>
    <row r="35" spans="1:16" ht="23.25" customHeight="1">
      <c r="A35" s="80"/>
      <c r="B35" s="80" t="s">
        <v>305</v>
      </c>
      <c r="C35" s="82"/>
      <c r="D35" s="81" t="s">
        <v>392</v>
      </c>
      <c r="E35" s="76">
        <v>267.332652</v>
      </c>
      <c r="F35" s="76">
        <v>240</v>
      </c>
      <c r="G35" s="76">
        <v>0</v>
      </c>
      <c r="H35" s="76">
        <v>0</v>
      </c>
      <c r="I35" s="76">
        <v>0</v>
      </c>
      <c r="J35" s="76">
        <v>27.332652</v>
      </c>
      <c r="K35" s="77">
        <v>0</v>
      </c>
      <c r="L35" s="78">
        <v>27.332652</v>
      </c>
      <c r="M35" s="77">
        <v>0</v>
      </c>
      <c r="N35" s="79">
        <v>0</v>
      </c>
      <c r="O35" s="78">
        <v>0</v>
      </c>
      <c r="P35" s="77">
        <v>0</v>
      </c>
    </row>
    <row r="36" spans="1:16" ht="23.25" customHeight="1">
      <c r="A36" s="80" t="s">
        <v>221</v>
      </c>
      <c r="B36" s="80" t="s">
        <v>150</v>
      </c>
      <c r="C36" s="82" t="s">
        <v>29</v>
      </c>
      <c r="D36" s="81" t="s">
        <v>169</v>
      </c>
      <c r="E36" s="76">
        <v>267.332652</v>
      </c>
      <c r="F36" s="76">
        <v>240</v>
      </c>
      <c r="G36" s="76">
        <v>0</v>
      </c>
      <c r="H36" s="76">
        <v>0</v>
      </c>
      <c r="I36" s="76">
        <v>0</v>
      </c>
      <c r="J36" s="76">
        <v>27.332652</v>
      </c>
      <c r="K36" s="77">
        <v>0</v>
      </c>
      <c r="L36" s="78">
        <v>27.332652</v>
      </c>
      <c r="M36" s="77">
        <v>0</v>
      </c>
      <c r="N36" s="79">
        <v>0</v>
      </c>
      <c r="O36" s="78">
        <v>0</v>
      </c>
      <c r="P36" s="77">
        <v>0</v>
      </c>
    </row>
    <row r="37" spans="1:16" ht="23.25" customHeight="1">
      <c r="A37" s="80"/>
      <c r="B37" s="80" t="s">
        <v>198</v>
      </c>
      <c r="C37" s="82"/>
      <c r="D37" s="81" t="s">
        <v>173</v>
      </c>
      <c r="E37" s="76">
        <v>126.3084</v>
      </c>
      <c r="F37" s="76">
        <v>126.3084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8">
        <v>0</v>
      </c>
      <c r="M37" s="77">
        <v>0</v>
      </c>
      <c r="N37" s="79">
        <v>0</v>
      </c>
      <c r="O37" s="78">
        <v>0</v>
      </c>
      <c r="P37" s="77">
        <v>0</v>
      </c>
    </row>
    <row r="38" spans="1:16" ht="23.25" customHeight="1">
      <c r="A38" s="80" t="s">
        <v>221</v>
      </c>
      <c r="B38" s="80" t="s">
        <v>48</v>
      </c>
      <c r="C38" s="82" t="s">
        <v>29</v>
      </c>
      <c r="D38" s="81" t="s">
        <v>345</v>
      </c>
      <c r="E38" s="76">
        <v>126.3084</v>
      </c>
      <c r="F38" s="76">
        <v>126.3084</v>
      </c>
      <c r="G38" s="76">
        <v>0</v>
      </c>
      <c r="H38" s="76">
        <v>0</v>
      </c>
      <c r="I38" s="76">
        <v>0</v>
      </c>
      <c r="J38" s="76">
        <v>0</v>
      </c>
      <c r="K38" s="77">
        <v>0</v>
      </c>
      <c r="L38" s="78">
        <v>0</v>
      </c>
      <c r="M38" s="77">
        <v>0</v>
      </c>
      <c r="N38" s="79">
        <v>0</v>
      </c>
      <c r="O38" s="78">
        <v>0</v>
      </c>
      <c r="P38" s="77">
        <v>0</v>
      </c>
    </row>
    <row r="39" spans="1:16" ht="23.25" customHeight="1">
      <c r="A39" s="80"/>
      <c r="B39" s="80" t="s">
        <v>106</v>
      </c>
      <c r="C39" s="82"/>
      <c r="D39" s="81" t="s">
        <v>114</v>
      </c>
      <c r="E39" s="76">
        <v>336</v>
      </c>
      <c r="F39" s="76">
        <v>336</v>
      </c>
      <c r="G39" s="76">
        <v>0</v>
      </c>
      <c r="H39" s="76">
        <v>0</v>
      </c>
      <c r="I39" s="76">
        <v>0</v>
      </c>
      <c r="J39" s="76">
        <v>0</v>
      </c>
      <c r="K39" s="77">
        <v>0</v>
      </c>
      <c r="L39" s="78">
        <v>0</v>
      </c>
      <c r="M39" s="77">
        <v>0</v>
      </c>
      <c r="N39" s="79">
        <v>0</v>
      </c>
      <c r="O39" s="78">
        <v>0</v>
      </c>
      <c r="P39" s="77">
        <v>0</v>
      </c>
    </row>
    <row r="40" spans="1:16" ht="23.25" customHeight="1">
      <c r="A40" s="80" t="s">
        <v>221</v>
      </c>
      <c r="B40" s="80" t="s">
        <v>356</v>
      </c>
      <c r="C40" s="82" t="s">
        <v>302</v>
      </c>
      <c r="D40" s="81" t="s">
        <v>311</v>
      </c>
      <c r="E40" s="76">
        <v>336</v>
      </c>
      <c r="F40" s="76">
        <v>336</v>
      </c>
      <c r="G40" s="76">
        <v>0</v>
      </c>
      <c r="H40" s="76">
        <v>0</v>
      </c>
      <c r="I40" s="76">
        <v>0</v>
      </c>
      <c r="J40" s="76">
        <v>0</v>
      </c>
      <c r="K40" s="77">
        <v>0</v>
      </c>
      <c r="L40" s="78">
        <v>0</v>
      </c>
      <c r="M40" s="77">
        <v>0</v>
      </c>
      <c r="N40" s="79">
        <v>0</v>
      </c>
      <c r="O40" s="78">
        <v>0</v>
      </c>
      <c r="P40" s="77">
        <v>0</v>
      </c>
    </row>
    <row r="41" spans="1:16" ht="23.25" customHeight="1">
      <c r="A41" s="80" t="s">
        <v>37</v>
      </c>
      <c r="B41" s="80"/>
      <c r="C41" s="82"/>
      <c r="D41" s="81" t="s">
        <v>262</v>
      </c>
      <c r="E41" s="76">
        <v>150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7">
        <v>0</v>
      </c>
      <c r="L41" s="78">
        <v>0</v>
      </c>
      <c r="M41" s="77">
        <v>0</v>
      </c>
      <c r="N41" s="79">
        <v>0</v>
      </c>
      <c r="O41" s="78">
        <v>150</v>
      </c>
      <c r="P41" s="77">
        <v>0</v>
      </c>
    </row>
    <row r="42" spans="1:16" ht="23.25" customHeight="1">
      <c r="A42" s="80"/>
      <c r="B42" s="80" t="s">
        <v>305</v>
      </c>
      <c r="C42" s="82"/>
      <c r="D42" s="81" t="s">
        <v>61</v>
      </c>
      <c r="E42" s="76">
        <v>150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7">
        <v>0</v>
      </c>
      <c r="L42" s="78">
        <v>0</v>
      </c>
      <c r="M42" s="77">
        <v>0</v>
      </c>
      <c r="N42" s="79">
        <v>0</v>
      </c>
      <c r="O42" s="78">
        <v>150</v>
      </c>
      <c r="P42" s="77">
        <v>0</v>
      </c>
    </row>
    <row r="43" spans="1:16" ht="23.25" customHeight="1">
      <c r="A43" s="80" t="s">
        <v>248</v>
      </c>
      <c r="B43" s="80" t="s">
        <v>150</v>
      </c>
      <c r="C43" s="82" t="s">
        <v>226</v>
      </c>
      <c r="D43" s="81" t="s">
        <v>285</v>
      </c>
      <c r="E43" s="76">
        <v>150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7">
        <v>0</v>
      </c>
      <c r="L43" s="78">
        <v>0</v>
      </c>
      <c r="M43" s="77">
        <v>0</v>
      </c>
      <c r="N43" s="79">
        <v>0</v>
      </c>
      <c r="O43" s="78">
        <v>150</v>
      </c>
      <c r="P43" s="77">
        <v>0</v>
      </c>
    </row>
    <row r="44" spans="1:16" ht="23.25" customHeight="1">
      <c r="A44" s="80" t="s">
        <v>238</v>
      </c>
      <c r="B44" s="80"/>
      <c r="C44" s="82"/>
      <c r="D44" s="81" t="s">
        <v>413</v>
      </c>
      <c r="E44" s="76">
        <v>5.832</v>
      </c>
      <c r="F44" s="76">
        <v>5.832</v>
      </c>
      <c r="G44" s="76">
        <v>0</v>
      </c>
      <c r="H44" s="76">
        <v>0</v>
      </c>
      <c r="I44" s="76">
        <v>0</v>
      </c>
      <c r="J44" s="76">
        <v>0</v>
      </c>
      <c r="K44" s="77">
        <v>0</v>
      </c>
      <c r="L44" s="78">
        <v>0</v>
      </c>
      <c r="M44" s="77">
        <v>0</v>
      </c>
      <c r="N44" s="79">
        <v>0</v>
      </c>
      <c r="O44" s="78">
        <v>0</v>
      </c>
      <c r="P44" s="77">
        <v>0</v>
      </c>
    </row>
    <row r="45" spans="1:16" ht="23.25" customHeight="1">
      <c r="A45" s="80"/>
      <c r="B45" s="80" t="s">
        <v>1</v>
      </c>
      <c r="C45" s="82"/>
      <c r="D45" s="81" t="s">
        <v>165</v>
      </c>
      <c r="E45" s="76">
        <v>5.832</v>
      </c>
      <c r="F45" s="76">
        <v>5.832</v>
      </c>
      <c r="G45" s="76">
        <v>0</v>
      </c>
      <c r="H45" s="76">
        <v>0</v>
      </c>
      <c r="I45" s="76">
        <v>0</v>
      </c>
      <c r="J45" s="76">
        <v>0</v>
      </c>
      <c r="K45" s="77">
        <v>0</v>
      </c>
      <c r="L45" s="78">
        <v>0</v>
      </c>
      <c r="M45" s="77">
        <v>0</v>
      </c>
      <c r="N45" s="79">
        <v>0</v>
      </c>
      <c r="O45" s="78">
        <v>0</v>
      </c>
      <c r="P45" s="77">
        <v>0</v>
      </c>
    </row>
    <row r="46" spans="1:16" ht="23.25" customHeight="1">
      <c r="A46" s="80" t="s">
        <v>47</v>
      </c>
      <c r="B46" s="80" t="s">
        <v>247</v>
      </c>
      <c r="C46" s="82" t="s">
        <v>29</v>
      </c>
      <c r="D46" s="81" t="s">
        <v>19</v>
      </c>
      <c r="E46" s="76">
        <v>5.832</v>
      </c>
      <c r="F46" s="76">
        <v>5.832</v>
      </c>
      <c r="G46" s="76">
        <v>0</v>
      </c>
      <c r="H46" s="76">
        <v>0</v>
      </c>
      <c r="I46" s="76">
        <v>0</v>
      </c>
      <c r="J46" s="76">
        <v>0</v>
      </c>
      <c r="K46" s="77">
        <v>0</v>
      </c>
      <c r="L46" s="78">
        <v>0</v>
      </c>
      <c r="M46" s="77">
        <v>0</v>
      </c>
      <c r="N46" s="79">
        <v>0</v>
      </c>
      <c r="O46" s="78">
        <v>0</v>
      </c>
      <c r="P46" s="77">
        <v>0</v>
      </c>
    </row>
    <row r="47" spans="1:16" ht="23.25" customHeight="1">
      <c r="A47" s="80"/>
      <c r="B47" s="80"/>
      <c r="C47" s="82"/>
      <c r="D47" s="81" t="s">
        <v>370</v>
      </c>
      <c r="E47" s="76">
        <v>2607.766544</v>
      </c>
      <c r="F47" s="76">
        <v>2607.766544</v>
      </c>
      <c r="G47" s="76">
        <v>0</v>
      </c>
      <c r="H47" s="76">
        <v>0</v>
      </c>
      <c r="I47" s="76">
        <v>0</v>
      </c>
      <c r="J47" s="76">
        <v>0</v>
      </c>
      <c r="K47" s="77">
        <v>0</v>
      </c>
      <c r="L47" s="78">
        <v>0</v>
      </c>
      <c r="M47" s="77">
        <v>0</v>
      </c>
      <c r="N47" s="79">
        <v>0</v>
      </c>
      <c r="O47" s="78">
        <v>0</v>
      </c>
      <c r="P47" s="77">
        <v>0</v>
      </c>
    </row>
    <row r="48" spans="1:16" ht="23.25" customHeight="1">
      <c r="A48" s="80" t="s">
        <v>398</v>
      </c>
      <c r="B48" s="80"/>
      <c r="C48" s="82"/>
      <c r="D48" s="81" t="s">
        <v>209</v>
      </c>
      <c r="E48" s="76">
        <v>2262.699544</v>
      </c>
      <c r="F48" s="76">
        <v>2262.699544</v>
      </c>
      <c r="G48" s="76">
        <v>0</v>
      </c>
      <c r="H48" s="76">
        <v>0</v>
      </c>
      <c r="I48" s="76">
        <v>0</v>
      </c>
      <c r="J48" s="76">
        <v>0</v>
      </c>
      <c r="K48" s="77">
        <v>0</v>
      </c>
      <c r="L48" s="78">
        <v>0</v>
      </c>
      <c r="M48" s="77">
        <v>0</v>
      </c>
      <c r="N48" s="79">
        <v>0</v>
      </c>
      <c r="O48" s="78">
        <v>0</v>
      </c>
      <c r="P48" s="77">
        <v>0</v>
      </c>
    </row>
    <row r="49" spans="1:16" ht="23.25" customHeight="1">
      <c r="A49" s="80"/>
      <c r="B49" s="80" t="s">
        <v>198</v>
      </c>
      <c r="C49" s="82"/>
      <c r="D49" s="81" t="s">
        <v>26</v>
      </c>
      <c r="E49" s="76">
        <v>2255.740744</v>
      </c>
      <c r="F49" s="76">
        <v>2255.740744</v>
      </c>
      <c r="G49" s="76">
        <v>0</v>
      </c>
      <c r="H49" s="76">
        <v>0</v>
      </c>
      <c r="I49" s="76">
        <v>0</v>
      </c>
      <c r="J49" s="76">
        <v>0</v>
      </c>
      <c r="K49" s="77">
        <v>0</v>
      </c>
      <c r="L49" s="78">
        <v>0</v>
      </c>
      <c r="M49" s="77">
        <v>0</v>
      </c>
      <c r="N49" s="79">
        <v>0</v>
      </c>
      <c r="O49" s="78">
        <v>0</v>
      </c>
      <c r="P49" s="77">
        <v>0</v>
      </c>
    </row>
    <row r="50" spans="1:16" ht="23.25" customHeight="1">
      <c r="A50" s="80" t="s">
        <v>105</v>
      </c>
      <c r="B50" s="80" t="s">
        <v>48</v>
      </c>
      <c r="C50" s="82" t="s">
        <v>198</v>
      </c>
      <c r="D50" s="81" t="s">
        <v>72</v>
      </c>
      <c r="E50" s="76">
        <v>1907.012416</v>
      </c>
      <c r="F50" s="76">
        <v>1907.012416</v>
      </c>
      <c r="G50" s="76">
        <v>0</v>
      </c>
      <c r="H50" s="76">
        <v>0</v>
      </c>
      <c r="I50" s="76">
        <v>0</v>
      </c>
      <c r="J50" s="76">
        <v>0</v>
      </c>
      <c r="K50" s="77">
        <v>0</v>
      </c>
      <c r="L50" s="78">
        <v>0</v>
      </c>
      <c r="M50" s="77">
        <v>0</v>
      </c>
      <c r="N50" s="79">
        <v>0</v>
      </c>
      <c r="O50" s="78">
        <v>0</v>
      </c>
      <c r="P50" s="77">
        <v>0</v>
      </c>
    </row>
    <row r="51" spans="1:16" ht="23.25" customHeight="1">
      <c r="A51" s="80" t="s">
        <v>105</v>
      </c>
      <c r="B51" s="80" t="s">
        <v>48</v>
      </c>
      <c r="C51" s="82" t="s">
        <v>101</v>
      </c>
      <c r="D51" s="81" t="s">
        <v>92</v>
      </c>
      <c r="E51" s="76">
        <v>348.728328</v>
      </c>
      <c r="F51" s="76">
        <v>348.728328</v>
      </c>
      <c r="G51" s="76">
        <v>0</v>
      </c>
      <c r="H51" s="76">
        <v>0</v>
      </c>
      <c r="I51" s="76">
        <v>0</v>
      </c>
      <c r="J51" s="76">
        <v>0</v>
      </c>
      <c r="K51" s="77">
        <v>0</v>
      </c>
      <c r="L51" s="78">
        <v>0</v>
      </c>
      <c r="M51" s="77">
        <v>0</v>
      </c>
      <c r="N51" s="79">
        <v>0</v>
      </c>
      <c r="O51" s="78">
        <v>0</v>
      </c>
      <c r="P51" s="77">
        <v>0</v>
      </c>
    </row>
    <row r="52" spans="1:16" ht="23.25" customHeight="1">
      <c r="A52" s="80"/>
      <c r="B52" s="80" t="s">
        <v>101</v>
      </c>
      <c r="C52" s="82"/>
      <c r="D52" s="81" t="s">
        <v>225</v>
      </c>
      <c r="E52" s="76">
        <v>6.9588</v>
      </c>
      <c r="F52" s="76">
        <v>6.9588</v>
      </c>
      <c r="G52" s="76">
        <v>0</v>
      </c>
      <c r="H52" s="76">
        <v>0</v>
      </c>
      <c r="I52" s="76">
        <v>0</v>
      </c>
      <c r="J52" s="76">
        <v>0</v>
      </c>
      <c r="K52" s="77">
        <v>0</v>
      </c>
      <c r="L52" s="78">
        <v>0</v>
      </c>
      <c r="M52" s="77">
        <v>0</v>
      </c>
      <c r="N52" s="79">
        <v>0</v>
      </c>
      <c r="O52" s="78">
        <v>0</v>
      </c>
      <c r="P52" s="77">
        <v>0</v>
      </c>
    </row>
    <row r="53" spans="1:16" ht="23.25" customHeight="1">
      <c r="A53" s="80" t="s">
        <v>105</v>
      </c>
      <c r="B53" s="80" t="s">
        <v>353</v>
      </c>
      <c r="C53" s="82" t="s">
        <v>101</v>
      </c>
      <c r="D53" s="81" t="s">
        <v>151</v>
      </c>
      <c r="E53" s="76">
        <v>6.9588</v>
      </c>
      <c r="F53" s="76">
        <v>6.9588</v>
      </c>
      <c r="G53" s="76">
        <v>0</v>
      </c>
      <c r="H53" s="76">
        <v>0</v>
      </c>
      <c r="I53" s="76">
        <v>0</v>
      </c>
      <c r="J53" s="76">
        <v>0</v>
      </c>
      <c r="K53" s="77">
        <v>0</v>
      </c>
      <c r="L53" s="78">
        <v>0</v>
      </c>
      <c r="M53" s="77">
        <v>0</v>
      </c>
      <c r="N53" s="79">
        <v>0</v>
      </c>
      <c r="O53" s="78">
        <v>0</v>
      </c>
      <c r="P53" s="77">
        <v>0</v>
      </c>
    </row>
    <row r="54" spans="1:16" ht="23.25" customHeight="1">
      <c r="A54" s="80" t="s">
        <v>89</v>
      </c>
      <c r="B54" s="80"/>
      <c r="C54" s="82"/>
      <c r="D54" s="81" t="s">
        <v>9</v>
      </c>
      <c r="E54" s="76">
        <v>344.92</v>
      </c>
      <c r="F54" s="76">
        <v>344.92</v>
      </c>
      <c r="G54" s="76">
        <v>0</v>
      </c>
      <c r="H54" s="76">
        <v>0</v>
      </c>
      <c r="I54" s="76">
        <v>0</v>
      </c>
      <c r="J54" s="76">
        <v>0</v>
      </c>
      <c r="K54" s="77">
        <v>0</v>
      </c>
      <c r="L54" s="78">
        <v>0</v>
      </c>
      <c r="M54" s="77">
        <v>0</v>
      </c>
      <c r="N54" s="79">
        <v>0</v>
      </c>
      <c r="O54" s="78">
        <v>0</v>
      </c>
      <c r="P54" s="77">
        <v>0</v>
      </c>
    </row>
    <row r="55" spans="1:16" ht="23.25" customHeight="1">
      <c r="A55" s="80"/>
      <c r="B55" s="80" t="s">
        <v>302</v>
      </c>
      <c r="C55" s="82"/>
      <c r="D55" s="81" t="s">
        <v>298</v>
      </c>
      <c r="E55" s="76">
        <v>344.92</v>
      </c>
      <c r="F55" s="76">
        <v>344.92</v>
      </c>
      <c r="G55" s="76">
        <v>0</v>
      </c>
      <c r="H55" s="76">
        <v>0</v>
      </c>
      <c r="I55" s="76">
        <v>0</v>
      </c>
      <c r="J55" s="76">
        <v>0</v>
      </c>
      <c r="K55" s="77">
        <v>0</v>
      </c>
      <c r="L55" s="78">
        <v>0</v>
      </c>
      <c r="M55" s="77">
        <v>0</v>
      </c>
      <c r="N55" s="79">
        <v>0</v>
      </c>
      <c r="O55" s="78">
        <v>0</v>
      </c>
      <c r="P55" s="77">
        <v>0</v>
      </c>
    </row>
    <row r="56" spans="1:16" ht="23.25" customHeight="1">
      <c r="A56" s="80" t="s">
        <v>195</v>
      </c>
      <c r="B56" s="80" t="s">
        <v>148</v>
      </c>
      <c r="C56" s="82" t="s">
        <v>302</v>
      </c>
      <c r="D56" s="81" t="s">
        <v>282</v>
      </c>
      <c r="E56" s="76">
        <v>344.92</v>
      </c>
      <c r="F56" s="76">
        <v>344.92</v>
      </c>
      <c r="G56" s="76">
        <v>0</v>
      </c>
      <c r="H56" s="76">
        <v>0</v>
      </c>
      <c r="I56" s="76">
        <v>0</v>
      </c>
      <c r="J56" s="76">
        <v>0</v>
      </c>
      <c r="K56" s="77">
        <v>0</v>
      </c>
      <c r="L56" s="78">
        <v>0</v>
      </c>
      <c r="M56" s="77">
        <v>0</v>
      </c>
      <c r="N56" s="79">
        <v>0</v>
      </c>
      <c r="O56" s="78">
        <v>0</v>
      </c>
      <c r="P56" s="77">
        <v>0</v>
      </c>
    </row>
    <row r="57" spans="1:16" ht="23.25" customHeight="1">
      <c r="A57" s="80" t="s">
        <v>157</v>
      </c>
      <c r="B57" s="80"/>
      <c r="C57" s="82"/>
      <c r="D57" s="81" t="s">
        <v>205</v>
      </c>
      <c r="E57" s="76">
        <v>0.147</v>
      </c>
      <c r="F57" s="76">
        <v>0.147</v>
      </c>
      <c r="G57" s="76">
        <v>0</v>
      </c>
      <c r="H57" s="76">
        <v>0</v>
      </c>
      <c r="I57" s="76">
        <v>0</v>
      </c>
      <c r="J57" s="76">
        <v>0</v>
      </c>
      <c r="K57" s="77">
        <v>0</v>
      </c>
      <c r="L57" s="78">
        <v>0</v>
      </c>
      <c r="M57" s="77">
        <v>0</v>
      </c>
      <c r="N57" s="79">
        <v>0</v>
      </c>
      <c r="O57" s="78">
        <v>0</v>
      </c>
      <c r="P57" s="77">
        <v>0</v>
      </c>
    </row>
    <row r="58" spans="1:16" ht="23.25" customHeight="1">
      <c r="A58" s="80"/>
      <c r="B58" s="80" t="s">
        <v>106</v>
      </c>
      <c r="C58" s="82"/>
      <c r="D58" s="81" t="s">
        <v>328</v>
      </c>
      <c r="E58" s="76">
        <v>0.147</v>
      </c>
      <c r="F58" s="76">
        <v>0.147</v>
      </c>
      <c r="G58" s="76">
        <v>0</v>
      </c>
      <c r="H58" s="76">
        <v>0</v>
      </c>
      <c r="I58" s="76">
        <v>0</v>
      </c>
      <c r="J58" s="76">
        <v>0</v>
      </c>
      <c r="K58" s="77">
        <v>0</v>
      </c>
      <c r="L58" s="78">
        <v>0</v>
      </c>
      <c r="M58" s="77">
        <v>0</v>
      </c>
      <c r="N58" s="79">
        <v>0</v>
      </c>
      <c r="O58" s="78">
        <v>0</v>
      </c>
      <c r="P58" s="77">
        <v>0</v>
      </c>
    </row>
    <row r="59" spans="1:16" ht="23.25" customHeight="1">
      <c r="A59" s="80" t="s">
        <v>329</v>
      </c>
      <c r="B59" s="80" t="s">
        <v>356</v>
      </c>
      <c r="C59" s="82" t="s">
        <v>29</v>
      </c>
      <c r="D59" s="81" t="s">
        <v>279</v>
      </c>
      <c r="E59" s="76">
        <v>0.147</v>
      </c>
      <c r="F59" s="76">
        <v>0.147</v>
      </c>
      <c r="G59" s="76">
        <v>0</v>
      </c>
      <c r="H59" s="76">
        <v>0</v>
      </c>
      <c r="I59" s="76">
        <v>0</v>
      </c>
      <c r="J59" s="76">
        <v>0</v>
      </c>
      <c r="K59" s="77">
        <v>0</v>
      </c>
      <c r="L59" s="78">
        <v>0</v>
      </c>
      <c r="M59" s="77">
        <v>0</v>
      </c>
      <c r="N59" s="79">
        <v>0</v>
      </c>
      <c r="O59" s="78">
        <v>0</v>
      </c>
      <c r="P59" s="77">
        <v>0</v>
      </c>
    </row>
    <row r="60" spans="1:1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</sheetData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J4:M4"/>
  </mergeCells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showGridLines="0" showZeros="0" workbookViewId="0" topLeftCell="A16">
      <selection activeCell="E10" sqref="E10"/>
    </sheetView>
  </sheetViews>
  <sheetFormatPr defaultColWidth="9.16015625" defaultRowHeight="12.75" customHeight="1"/>
  <cols>
    <col min="1" max="3" width="9.16015625" style="0" customWidth="1"/>
    <col min="4" max="4" width="43.66015625" style="0" customWidth="1"/>
    <col min="5" max="21" width="18.16015625" style="0" customWidth="1"/>
  </cols>
  <sheetData>
    <row r="1" ht="12.75" customHeight="1">
      <c r="A1" s="42"/>
    </row>
    <row r="2" spans="1:5" ht="12.75" customHeight="1">
      <c r="A2" s="11"/>
      <c r="B2" s="11"/>
      <c r="C2" s="11"/>
      <c r="D2" s="11"/>
      <c r="E2" s="11"/>
    </row>
    <row r="3" spans="1:21" ht="24.75" customHeight="1">
      <c r="A3" s="28" t="s">
        <v>54</v>
      </c>
      <c r="B3" s="28"/>
      <c r="C3" s="28"/>
      <c r="D3" s="28"/>
      <c r="E3" s="28"/>
      <c r="F3" s="44"/>
      <c r="G3" s="44"/>
      <c r="H3" s="44"/>
      <c r="I3" s="44"/>
      <c r="J3" s="44"/>
      <c r="K3" s="44"/>
      <c r="L3" s="44"/>
      <c r="M3" s="45"/>
      <c r="N3" s="45"/>
      <c r="O3" s="45"/>
      <c r="P3" s="45"/>
      <c r="Q3" s="45"/>
      <c r="R3" s="45"/>
      <c r="S3" s="45"/>
      <c r="T3" s="45"/>
      <c r="U3" s="45"/>
    </row>
    <row r="4" ht="12.75" customHeight="1">
      <c r="U4" s="43" t="s">
        <v>415</v>
      </c>
    </row>
    <row r="5" spans="1:21" ht="27" customHeight="1">
      <c r="A5" s="115" t="s">
        <v>149</v>
      </c>
      <c r="B5" s="119" t="s">
        <v>272</v>
      </c>
      <c r="C5" s="119" t="s">
        <v>265</v>
      </c>
      <c r="D5" s="114" t="s">
        <v>267</v>
      </c>
      <c r="E5" s="115" t="s">
        <v>228</v>
      </c>
      <c r="F5" s="115"/>
      <c r="G5" s="115"/>
      <c r="H5" s="115"/>
      <c r="I5" s="115"/>
      <c r="J5" s="115"/>
      <c r="K5" s="115"/>
      <c r="L5" s="115"/>
      <c r="M5" s="115"/>
      <c r="N5" s="118"/>
      <c r="O5" s="118"/>
      <c r="P5" s="118"/>
      <c r="Q5" s="118"/>
      <c r="R5" s="118"/>
      <c r="S5" s="118"/>
      <c r="T5" s="118"/>
      <c r="U5" s="118"/>
    </row>
    <row r="6" spans="1:21" ht="28.5" customHeight="1">
      <c r="A6" s="115"/>
      <c r="B6" s="119"/>
      <c r="C6" s="119"/>
      <c r="D6" s="114"/>
      <c r="E6" s="116" t="s">
        <v>314</v>
      </c>
      <c r="F6" s="115" t="s">
        <v>35</v>
      </c>
      <c r="G6" s="115"/>
      <c r="H6" s="115"/>
      <c r="I6" s="115"/>
      <c r="J6" s="115"/>
      <c r="K6" s="115"/>
      <c r="L6" s="115"/>
      <c r="M6" s="113"/>
      <c r="N6" s="111" t="s">
        <v>224</v>
      </c>
      <c r="O6" s="111"/>
      <c r="P6" s="111"/>
      <c r="Q6" s="111"/>
      <c r="R6" s="111"/>
      <c r="S6" s="111"/>
      <c r="T6" s="111"/>
      <c r="U6" s="111"/>
    </row>
    <row r="7" spans="1:21" ht="27" customHeight="1">
      <c r="A7" s="115"/>
      <c r="B7" s="119"/>
      <c r="C7" s="119"/>
      <c r="D7" s="114"/>
      <c r="E7" s="117"/>
      <c r="F7" s="36" t="s">
        <v>86</v>
      </c>
      <c r="G7" s="37" t="s">
        <v>102</v>
      </c>
      <c r="H7" s="37" t="s">
        <v>189</v>
      </c>
      <c r="I7" s="37" t="s">
        <v>96</v>
      </c>
      <c r="J7" s="37" t="s">
        <v>182</v>
      </c>
      <c r="K7" s="37" t="s">
        <v>40</v>
      </c>
      <c r="L7" s="37" t="s">
        <v>133</v>
      </c>
      <c r="M7" s="37" t="s">
        <v>331</v>
      </c>
      <c r="N7" s="36" t="s">
        <v>86</v>
      </c>
      <c r="O7" s="37" t="s">
        <v>102</v>
      </c>
      <c r="P7" s="37" t="s">
        <v>189</v>
      </c>
      <c r="Q7" s="37" t="s">
        <v>96</v>
      </c>
      <c r="R7" s="37" t="s">
        <v>182</v>
      </c>
      <c r="S7" s="37" t="s">
        <v>40</v>
      </c>
      <c r="T7" s="37" t="s">
        <v>133</v>
      </c>
      <c r="U7" s="37" t="s">
        <v>331</v>
      </c>
    </row>
    <row r="8" spans="1:21" ht="21.75" customHeight="1">
      <c r="A8" s="19" t="s">
        <v>244</v>
      </c>
      <c r="B8" s="19" t="s">
        <v>244</v>
      </c>
      <c r="C8" s="19" t="s">
        <v>244</v>
      </c>
      <c r="D8" s="19" t="s">
        <v>244</v>
      </c>
      <c r="E8" s="19">
        <v>1</v>
      </c>
      <c r="F8" s="34">
        <f aca="true" t="shared" si="0" ref="F8:U8">E8+1</f>
        <v>2</v>
      </c>
      <c r="G8" s="34">
        <f t="shared" si="0"/>
        <v>3</v>
      </c>
      <c r="H8" s="34">
        <f t="shared" si="0"/>
        <v>4</v>
      </c>
      <c r="I8" s="34">
        <f t="shared" si="0"/>
        <v>5</v>
      </c>
      <c r="J8" s="34">
        <f t="shared" si="0"/>
        <v>6</v>
      </c>
      <c r="K8" s="34">
        <f t="shared" si="0"/>
        <v>7</v>
      </c>
      <c r="L8" s="34">
        <f t="shared" si="0"/>
        <v>8</v>
      </c>
      <c r="M8" s="34">
        <f t="shared" si="0"/>
        <v>9</v>
      </c>
      <c r="N8" s="34">
        <f t="shared" si="0"/>
        <v>10</v>
      </c>
      <c r="O8" s="34">
        <f t="shared" si="0"/>
        <v>11</v>
      </c>
      <c r="P8" s="34">
        <f t="shared" si="0"/>
        <v>12</v>
      </c>
      <c r="Q8" s="34">
        <f t="shared" si="0"/>
        <v>13</v>
      </c>
      <c r="R8" s="34">
        <f t="shared" si="0"/>
        <v>14</v>
      </c>
      <c r="S8" s="34">
        <f t="shared" si="0"/>
        <v>15</v>
      </c>
      <c r="T8" s="34">
        <f t="shared" si="0"/>
        <v>16</v>
      </c>
      <c r="U8" s="34">
        <f t="shared" si="0"/>
        <v>17</v>
      </c>
    </row>
    <row r="9" spans="1:21" ht="21.75" customHeight="1">
      <c r="A9" s="80"/>
      <c r="B9" s="80"/>
      <c r="C9" s="80"/>
      <c r="D9" s="87" t="s">
        <v>86</v>
      </c>
      <c r="E9" s="85">
        <v>7734.18631</v>
      </c>
      <c r="F9" s="83">
        <v>3049.429308</v>
      </c>
      <c r="G9" s="84">
        <v>3049.429308</v>
      </c>
      <c r="H9" s="84">
        <v>0</v>
      </c>
      <c r="I9" s="84">
        <v>0</v>
      </c>
      <c r="J9" s="84">
        <v>0</v>
      </c>
      <c r="K9" s="86">
        <v>0</v>
      </c>
      <c r="L9" s="83">
        <v>0</v>
      </c>
      <c r="M9" s="84">
        <v>0</v>
      </c>
      <c r="N9" s="84">
        <v>4684.757002</v>
      </c>
      <c r="O9" s="84">
        <v>1287.22435</v>
      </c>
      <c r="P9" s="84">
        <v>3220.2</v>
      </c>
      <c r="Q9" s="84">
        <v>0</v>
      </c>
      <c r="R9" s="84">
        <v>0</v>
      </c>
      <c r="S9" s="86">
        <v>0</v>
      </c>
      <c r="T9" s="83">
        <v>150</v>
      </c>
      <c r="U9" s="84">
        <v>0</v>
      </c>
    </row>
    <row r="10" spans="1:21" ht="21.75" customHeight="1">
      <c r="A10" s="80"/>
      <c r="B10" s="80"/>
      <c r="C10" s="80"/>
      <c r="D10" s="87" t="s">
        <v>199</v>
      </c>
      <c r="E10" s="85">
        <v>5126.419766</v>
      </c>
      <c r="F10" s="83">
        <v>441.662764</v>
      </c>
      <c r="G10" s="84">
        <v>441.662764</v>
      </c>
      <c r="H10" s="84">
        <v>0</v>
      </c>
      <c r="I10" s="84">
        <v>0</v>
      </c>
      <c r="J10" s="84">
        <v>0</v>
      </c>
      <c r="K10" s="86">
        <v>0</v>
      </c>
      <c r="L10" s="83">
        <v>0</v>
      </c>
      <c r="M10" s="84">
        <v>0</v>
      </c>
      <c r="N10" s="84">
        <v>4684.757002</v>
      </c>
      <c r="O10" s="84">
        <v>1287.22435</v>
      </c>
      <c r="P10" s="84">
        <v>3220.2</v>
      </c>
      <c r="Q10" s="84">
        <v>0</v>
      </c>
      <c r="R10" s="84">
        <v>0</v>
      </c>
      <c r="S10" s="86">
        <v>0</v>
      </c>
      <c r="T10" s="83">
        <v>150</v>
      </c>
      <c r="U10" s="84">
        <v>0</v>
      </c>
    </row>
    <row r="11" spans="1:21" ht="21.75" customHeight="1">
      <c r="A11" s="80" t="s">
        <v>395</v>
      </c>
      <c r="B11" s="80"/>
      <c r="C11" s="80"/>
      <c r="D11" s="87" t="s">
        <v>283</v>
      </c>
      <c r="E11" s="85">
        <v>479.995844</v>
      </c>
      <c r="F11" s="83">
        <v>379.995844</v>
      </c>
      <c r="G11" s="84">
        <v>379.995844</v>
      </c>
      <c r="H11" s="84">
        <v>0</v>
      </c>
      <c r="I11" s="84">
        <v>0</v>
      </c>
      <c r="J11" s="84">
        <v>0</v>
      </c>
      <c r="K11" s="86">
        <v>0</v>
      </c>
      <c r="L11" s="83">
        <v>0</v>
      </c>
      <c r="M11" s="84">
        <v>0</v>
      </c>
      <c r="N11" s="84">
        <v>100</v>
      </c>
      <c r="O11" s="84">
        <v>100</v>
      </c>
      <c r="P11" s="84">
        <v>0</v>
      </c>
      <c r="Q11" s="84">
        <v>0</v>
      </c>
      <c r="R11" s="84">
        <v>0</v>
      </c>
      <c r="S11" s="86">
        <v>0</v>
      </c>
      <c r="T11" s="83">
        <v>0</v>
      </c>
      <c r="U11" s="84">
        <v>0</v>
      </c>
    </row>
    <row r="12" spans="1:21" ht="21.75" customHeight="1">
      <c r="A12" s="80"/>
      <c r="B12" s="80" t="s">
        <v>101</v>
      </c>
      <c r="C12" s="80"/>
      <c r="D12" s="87" t="s">
        <v>386</v>
      </c>
      <c r="E12" s="85">
        <v>477.995844</v>
      </c>
      <c r="F12" s="83">
        <v>377.995844</v>
      </c>
      <c r="G12" s="84">
        <v>377.995844</v>
      </c>
      <c r="H12" s="84">
        <v>0</v>
      </c>
      <c r="I12" s="84">
        <v>0</v>
      </c>
      <c r="J12" s="84">
        <v>0</v>
      </c>
      <c r="K12" s="86">
        <v>0</v>
      </c>
      <c r="L12" s="83">
        <v>0</v>
      </c>
      <c r="M12" s="84">
        <v>0</v>
      </c>
      <c r="N12" s="84">
        <v>100</v>
      </c>
      <c r="O12" s="84">
        <v>100</v>
      </c>
      <c r="P12" s="84">
        <v>0</v>
      </c>
      <c r="Q12" s="84">
        <v>0</v>
      </c>
      <c r="R12" s="84">
        <v>0</v>
      </c>
      <c r="S12" s="86">
        <v>0</v>
      </c>
      <c r="T12" s="83">
        <v>0</v>
      </c>
      <c r="U12" s="84">
        <v>0</v>
      </c>
    </row>
    <row r="13" spans="1:21" ht="21.75" customHeight="1">
      <c r="A13" s="80" t="s">
        <v>100</v>
      </c>
      <c r="B13" s="80" t="s">
        <v>353</v>
      </c>
      <c r="C13" s="80" t="s">
        <v>30</v>
      </c>
      <c r="D13" s="87" t="s">
        <v>202</v>
      </c>
      <c r="E13" s="85">
        <v>178.905492</v>
      </c>
      <c r="F13" s="83">
        <v>178.905492</v>
      </c>
      <c r="G13" s="84">
        <v>178.905492</v>
      </c>
      <c r="H13" s="84">
        <v>0</v>
      </c>
      <c r="I13" s="84">
        <v>0</v>
      </c>
      <c r="J13" s="84">
        <v>0</v>
      </c>
      <c r="K13" s="86">
        <v>0</v>
      </c>
      <c r="L13" s="83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6">
        <v>0</v>
      </c>
      <c r="T13" s="83">
        <v>0</v>
      </c>
      <c r="U13" s="84">
        <v>0</v>
      </c>
    </row>
    <row r="14" spans="1:21" ht="21.75" customHeight="1">
      <c r="A14" s="80" t="s">
        <v>100</v>
      </c>
      <c r="B14" s="80" t="s">
        <v>353</v>
      </c>
      <c r="C14" s="80" t="s">
        <v>198</v>
      </c>
      <c r="D14" s="87" t="s">
        <v>66</v>
      </c>
      <c r="E14" s="85">
        <v>10.782532</v>
      </c>
      <c r="F14" s="83">
        <v>10.782532</v>
      </c>
      <c r="G14" s="84">
        <v>10.782532</v>
      </c>
      <c r="H14" s="84">
        <v>0</v>
      </c>
      <c r="I14" s="84">
        <v>0</v>
      </c>
      <c r="J14" s="84">
        <v>0</v>
      </c>
      <c r="K14" s="86">
        <v>0</v>
      </c>
      <c r="L14" s="83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6">
        <v>0</v>
      </c>
      <c r="T14" s="83">
        <v>0</v>
      </c>
      <c r="U14" s="84">
        <v>0</v>
      </c>
    </row>
    <row r="15" spans="1:21" ht="21.75" customHeight="1">
      <c r="A15" s="80" t="s">
        <v>100</v>
      </c>
      <c r="B15" s="80" t="s">
        <v>353</v>
      </c>
      <c r="C15" s="80" t="s">
        <v>29</v>
      </c>
      <c r="D15" s="87" t="s">
        <v>268</v>
      </c>
      <c r="E15" s="85">
        <v>100</v>
      </c>
      <c r="F15" s="83">
        <v>0</v>
      </c>
      <c r="G15" s="84">
        <v>0</v>
      </c>
      <c r="H15" s="84">
        <v>0</v>
      </c>
      <c r="I15" s="84">
        <v>0</v>
      </c>
      <c r="J15" s="84">
        <v>0</v>
      </c>
      <c r="K15" s="86">
        <v>0</v>
      </c>
      <c r="L15" s="83">
        <v>0</v>
      </c>
      <c r="M15" s="84">
        <v>0</v>
      </c>
      <c r="N15" s="84">
        <v>100</v>
      </c>
      <c r="O15" s="84">
        <v>100</v>
      </c>
      <c r="P15" s="84">
        <v>0</v>
      </c>
      <c r="Q15" s="84">
        <v>0</v>
      </c>
      <c r="R15" s="84">
        <v>0</v>
      </c>
      <c r="S15" s="86">
        <v>0</v>
      </c>
      <c r="T15" s="83">
        <v>0</v>
      </c>
      <c r="U15" s="84">
        <v>0</v>
      </c>
    </row>
    <row r="16" spans="1:21" ht="21.75" customHeight="1">
      <c r="A16" s="80" t="s">
        <v>100</v>
      </c>
      <c r="B16" s="80" t="s">
        <v>353</v>
      </c>
      <c r="C16" s="80" t="s">
        <v>305</v>
      </c>
      <c r="D16" s="87" t="s">
        <v>270</v>
      </c>
      <c r="E16" s="85">
        <v>188.30782</v>
      </c>
      <c r="F16" s="83">
        <v>188.30782</v>
      </c>
      <c r="G16" s="84">
        <v>188.30782</v>
      </c>
      <c r="H16" s="84">
        <v>0</v>
      </c>
      <c r="I16" s="84">
        <v>0</v>
      </c>
      <c r="J16" s="84">
        <v>0</v>
      </c>
      <c r="K16" s="86">
        <v>0</v>
      </c>
      <c r="L16" s="83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6">
        <v>0</v>
      </c>
      <c r="T16" s="83">
        <v>0</v>
      </c>
      <c r="U16" s="84">
        <v>0</v>
      </c>
    </row>
    <row r="17" spans="1:21" ht="21.75" customHeight="1">
      <c r="A17" s="80"/>
      <c r="B17" s="80" t="s">
        <v>196</v>
      </c>
      <c r="C17" s="80"/>
      <c r="D17" s="87" t="s">
        <v>45</v>
      </c>
      <c r="E17" s="85">
        <v>2</v>
      </c>
      <c r="F17" s="83">
        <v>2</v>
      </c>
      <c r="G17" s="84">
        <v>2</v>
      </c>
      <c r="H17" s="84">
        <v>0</v>
      </c>
      <c r="I17" s="84">
        <v>0</v>
      </c>
      <c r="J17" s="84">
        <v>0</v>
      </c>
      <c r="K17" s="86">
        <v>0</v>
      </c>
      <c r="L17" s="83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6">
        <v>0</v>
      </c>
      <c r="T17" s="83">
        <v>0</v>
      </c>
      <c r="U17" s="84">
        <v>0</v>
      </c>
    </row>
    <row r="18" spans="1:21" ht="21.75" customHeight="1">
      <c r="A18" s="80" t="s">
        <v>100</v>
      </c>
      <c r="B18" s="80" t="s">
        <v>44</v>
      </c>
      <c r="C18" s="80" t="s">
        <v>29</v>
      </c>
      <c r="D18" s="87" t="s">
        <v>351</v>
      </c>
      <c r="E18" s="85">
        <v>2</v>
      </c>
      <c r="F18" s="83">
        <v>2</v>
      </c>
      <c r="G18" s="84">
        <v>2</v>
      </c>
      <c r="H18" s="84">
        <v>0</v>
      </c>
      <c r="I18" s="84">
        <v>0</v>
      </c>
      <c r="J18" s="84">
        <v>0</v>
      </c>
      <c r="K18" s="86">
        <v>0</v>
      </c>
      <c r="L18" s="83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6">
        <v>0</v>
      </c>
      <c r="T18" s="83">
        <v>0</v>
      </c>
      <c r="U18" s="84">
        <v>0</v>
      </c>
    </row>
    <row r="19" spans="1:21" ht="21.75" customHeight="1">
      <c r="A19" s="80" t="s">
        <v>89</v>
      </c>
      <c r="B19" s="80"/>
      <c r="C19" s="80"/>
      <c r="D19" s="87" t="s">
        <v>9</v>
      </c>
      <c r="E19" s="85">
        <v>55.81392</v>
      </c>
      <c r="F19" s="83">
        <v>55.81392</v>
      </c>
      <c r="G19" s="84">
        <v>55.81392</v>
      </c>
      <c r="H19" s="84">
        <v>0</v>
      </c>
      <c r="I19" s="84">
        <v>0</v>
      </c>
      <c r="J19" s="84">
        <v>0</v>
      </c>
      <c r="K19" s="86">
        <v>0</v>
      </c>
      <c r="L19" s="83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6">
        <v>0</v>
      </c>
      <c r="T19" s="83">
        <v>0</v>
      </c>
      <c r="U19" s="84">
        <v>0</v>
      </c>
    </row>
    <row r="20" spans="1:21" ht="21.75" customHeight="1">
      <c r="A20" s="80"/>
      <c r="B20" s="80" t="s">
        <v>302</v>
      </c>
      <c r="C20" s="80"/>
      <c r="D20" s="87" t="s">
        <v>298</v>
      </c>
      <c r="E20" s="85">
        <v>55.81392</v>
      </c>
      <c r="F20" s="83">
        <v>55.81392</v>
      </c>
      <c r="G20" s="84">
        <v>55.81392</v>
      </c>
      <c r="H20" s="84">
        <v>0</v>
      </c>
      <c r="I20" s="84">
        <v>0</v>
      </c>
      <c r="J20" s="84">
        <v>0</v>
      </c>
      <c r="K20" s="86">
        <v>0</v>
      </c>
      <c r="L20" s="83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6">
        <v>0</v>
      </c>
      <c r="T20" s="83">
        <v>0</v>
      </c>
      <c r="U20" s="84">
        <v>0</v>
      </c>
    </row>
    <row r="21" spans="1:21" ht="21.75" customHeight="1">
      <c r="A21" s="80" t="s">
        <v>195</v>
      </c>
      <c r="B21" s="80" t="s">
        <v>148</v>
      </c>
      <c r="C21" s="80" t="s">
        <v>302</v>
      </c>
      <c r="D21" s="87" t="s">
        <v>282</v>
      </c>
      <c r="E21" s="85">
        <v>55.81392</v>
      </c>
      <c r="F21" s="83">
        <v>55.81392</v>
      </c>
      <c r="G21" s="84">
        <v>55.81392</v>
      </c>
      <c r="H21" s="84">
        <v>0</v>
      </c>
      <c r="I21" s="84">
        <v>0</v>
      </c>
      <c r="J21" s="84">
        <v>0</v>
      </c>
      <c r="K21" s="86">
        <v>0</v>
      </c>
      <c r="L21" s="83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6">
        <v>0</v>
      </c>
      <c r="T21" s="83">
        <v>0</v>
      </c>
      <c r="U21" s="84">
        <v>0</v>
      </c>
    </row>
    <row r="22" spans="1:21" ht="21.75" customHeight="1">
      <c r="A22" s="80" t="s">
        <v>157</v>
      </c>
      <c r="B22" s="80"/>
      <c r="C22" s="80"/>
      <c r="D22" s="87" t="s">
        <v>205</v>
      </c>
      <c r="E22" s="85">
        <v>0.021</v>
      </c>
      <c r="F22" s="83">
        <v>0.021</v>
      </c>
      <c r="G22" s="84">
        <v>0.021</v>
      </c>
      <c r="H22" s="84">
        <v>0</v>
      </c>
      <c r="I22" s="84">
        <v>0</v>
      </c>
      <c r="J22" s="84">
        <v>0</v>
      </c>
      <c r="K22" s="86">
        <v>0</v>
      </c>
      <c r="L22" s="83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6">
        <v>0</v>
      </c>
      <c r="T22" s="83">
        <v>0</v>
      </c>
      <c r="U22" s="84">
        <v>0</v>
      </c>
    </row>
    <row r="23" spans="1:21" ht="21.75" customHeight="1">
      <c r="A23" s="80"/>
      <c r="B23" s="80" t="s">
        <v>106</v>
      </c>
      <c r="C23" s="80"/>
      <c r="D23" s="87" t="s">
        <v>328</v>
      </c>
      <c r="E23" s="85">
        <v>0.021</v>
      </c>
      <c r="F23" s="83">
        <v>0.021</v>
      </c>
      <c r="G23" s="84">
        <v>0.021</v>
      </c>
      <c r="H23" s="84">
        <v>0</v>
      </c>
      <c r="I23" s="84">
        <v>0</v>
      </c>
      <c r="J23" s="84">
        <v>0</v>
      </c>
      <c r="K23" s="86">
        <v>0</v>
      </c>
      <c r="L23" s="83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6">
        <v>0</v>
      </c>
      <c r="T23" s="83">
        <v>0</v>
      </c>
      <c r="U23" s="84">
        <v>0</v>
      </c>
    </row>
    <row r="24" spans="1:21" ht="21.75" customHeight="1">
      <c r="A24" s="80" t="s">
        <v>329</v>
      </c>
      <c r="B24" s="80" t="s">
        <v>356</v>
      </c>
      <c r="C24" s="80" t="s">
        <v>29</v>
      </c>
      <c r="D24" s="87" t="s">
        <v>279</v>
      </c>
      <c r="E24" s="85">
        <v>0.021</v>
      </c>
      <c r="F24" s="83">
        <v>0.021</v>
      </c>
      <c r="G24" s="84">
        <v>0.021</v>
      </c>
      <c r="H24" s="84">
        <v>0</v>
      </c>
      <c r="I24" s="84">
        <v>0</v>
      </c>
      <c r="J24" s="84">
        <v>0</v>
      </c>
      <c r="K24" s="86">
        <v>0</v>
      </c>
      <c r="L24" s="83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6">
        <v>0</v>
      </c>
      <c r="T24" s="83">
        <v>0</v>
      </c>
      <c r="U24" s="84">
        <v>0</v>
      </c>
    </row>
    <row r="25" spans="1:21" ht="21.75" customHeight="1">
      <c r="A25" s="80" t="s">
        <v>263</v>
      </c>
      <c r="B25" s="80"/>
      <c r="C25" s="80"/>
      <c r="D25" s="87" t="s">
        <v>84</v>
      </c>
      <c r="E25" s="85">
        <v>314.91595</v>
      </c>
      <c r="F25" s="83">
        <v>0</v>
      </c>
      <c r="G25" s="84">
        <v>0</v>
      </c>
      <c r="H25" s="84">
        <v>0</v>
      </c>
      <c r="I25" s="84">
        <v>0</v>
      </c>
      <c r="J25" s="84">
        <v>0</v>
      </c>
      <c r="K25" s="86">
        <v>0</v>
      </c>
      <c r="L25" s="83">
        <v>0</v>
      </c>
      <c r="M25" s="84">
        <v>0</v>
      </c>
      <c r="N25" s="84">
        <v>314.91595</v>
      </c>
      <c r="O25" s="84">
        <v>314.91595</v>
      </c>
      <c r="P25" s="84">
        <v>0</v>
      </c>
      <c r="Q25" s="84">
        <v>0</v>
      </c>
      <c r="R25" s="84">
        <v>0</v>
      </c>
      <c r="S25" s="86">
        <v>0</v>
      </c>
      <c r="T25" s="83">
        <v>0</v>
      </c>
      <c r="U25" s="84">
        <v>0</v>
      </c>
    </row>
    <row r="26" spans="1:21" ht="21.75" customHeight="1">
      <c r="A26" s="80"/>
      <c r="B26" s="80" t="s">
        <v>101</v>
      </c>
      <c r="C26" s="80"/>
      <c r="D26" s="87" t="s">
        <v>179</v>
      </c>
      <c r="E26" s="85">
        <v>314.91595</v>
      </c>
      <c r="F26" s="83">
        <v>0</v>
      </c>
      <c r="G26" s="84">
        <v>0</v>
      </c>
      <c r="H26" s="84">
        <v>0</v>
      </c>
      <c r="I26" s="84">
        <v>0</v>
      </c>
      <c r="J26" s="84">
        <v>0</v>
      </c>
      <c r="K26" s="86">
        <v>0</v>
      </c>
      <c r="L26" s="83">
        <v>0</v>
      </c>
      <c r="M26" s="84">
        <v>0</v>
      </c>
      <c r="N26" s="84">
        <v>314.91595</v>
      </c>
      <c r="O26" s="84">
        <v>314.91595</v>
      </c>
      <c r="P26" s="84">
        <v>0</v>
      </c>
      <c r="Q26" s="84">
        <v>0</v>
      </c>
      <c r="R26" s="84">
        <v>0</v>
      </c>
      <c r="S26" s="86">
        <v>0</v>
      </c>
      <c r="T26" s="83">
        <v>0</v>
      </c>
      <c r="U26" s="84">
        <v>0</v>
      </c>
    </row>
    <row r="27" spans="1:21" ht="21.75" customHeight="1">
      <c r="A27" s="80" t="s">
        <v>31</v>
      </c>
      <c r="B27" s="80" t="s">
        <v>353</v>
      </c>
      <c r="C27" s="80" t="s">
        <v>305</v>
      </c>
      <c r="D27" s="87" t="s">
        <v>110</v>
      </c>
      <c r="E27" s="85">
        <v>314.91595</v>
      </c>
      <c r="F27" s="83">
        <v>0</v>
      </c>
      <c r="G27" s="84">
        <v>0</v>
      </c>
      <c r="H27" s="84">
        <v>0</v>
      </c>
      <c r="I27" s="84">
        <v>0</v>
      </c>
      <c r="J27" s="84">
        <v>0</v>
      </c>
      <c r="K27" s="86">
        <v>0</v>
      </c>
      <c r="L27" s="83">
        <v>0</v>
      </c>
      <c r="M27" s="84">
        <v>0</v>
      </c>
      <c r="N27" s="84">
        <v>314.91595</v>
      </c>
      <c r="O27" s="84">
        <v>314.91595</v>
      </c>
      <c r="P27" s="84">
        <v>0</v>
      </c>
      <c r="Q27" s="84">
        <v>0</v>
      </c>
      <c r="R27" s="84">
        <v>0</v>
      </c>
      <c r="S27" s="86">
        <v>0</v>
      </c>
      <c r="T27" s="83">
        <v>0</v>
      </c>
      <c r="U27" s="84">
        <v>0</v>
      </c>
    </row>
    <row r="28" spans="1:21" ht="21.75" customHeight="1">
      <c r="A28" s="80" t="s">
        <v>367</v>
      </c>
      <c r="B28" s="80"/>
      <c r="C28" s="80"/>
      <c r="D28" s="87" t="s">
        <v>94</v>
      </c>
      <c r="E28" s="85">
        <v>3390.2</v>
      </c>
      <c r="F28" s="83">
        <v>0</v>
      </c>
      <c r="G28" s="84">
        <v>0</v>
      </c>
      <c r="H28" s="84">
        <v>0</v>
      </c>
      <c r="I28" s="84">
        <v>0</v>
      </c>
      <c r="J28" s="84">
        <v>0</v>
      </c>
      <c r="K28" s="86">
        <v>0</v>
      </c>
      <c r="L28" s="83">
        <v>0</v>
      </c>
      <c r="M28" s="84">
        <v>0</v>
      </c>
      <c r="N28" s="84">
        <v>3390.2</v>
      </c>
      <c r="O28" s="84">
        <v>170</v>
      </c>
      <c r="P28" s="84">
        <v>3220.2</v>
      </c>
      <c r="Q28" s="84">
        <v>0</v>
      </c>
      <c r="R28" s="84">
        <v>0</v>
      </c>
      <c r="S28" s="86">
        <v>0</v>
      </c>
      <c r="T28" s="83">
        <v>0</v>
      </c>
      <c r="U28" s="84">
        <v>0</v>
      </c>
    </row>
    <row r="29" spans="1:21" ht="21.75" customHeight="1">
      <c r="A29" s="80"/>
      <c r="B29" s="80" t="s">
        <v>305</v>
      </c>
      <c r="C29" s="80"/>
      <c r="D29" s="87" t="s">
        <v>171</v>
      </c>
      <c r="E29" s="85">
        <v>70</v>
      </c>
      <c r="F29" s="83">
        <v>0</v>
      </c>
      <c r="G29" s="84">
        <v>0</v>
      </c>
      <c r="H29" s="84">
        <v>0</v>
      </c>
      <c r="I29" s="84">
        <v>0</v>
      </c>
      <c r="J29" s="84">
        <v>0</v>
      </c>
      <c r="K29" s="86">
        <v>0</v>
      </c>
      <c r="L29" s="83">
        <v>0</v>
      </c>
      <c r="M29" s="84">
        <v>0</v>
      </c>
      <c r="N29" s="84">
        <v>70</v>
      </c>
      <c r="O29" s="84">
        <v>70</v>
      </c>
      <c r="P29" s="84">
        <v>0</v>
      </c>
      <c r="Q29" s="84">
        <v>0</v>
      </c>
      <c r="R29" s="84">
        <v>0</v>
      </c>
      <c r="S29" s="86">
        <v>0</v>
      </c>
      <c r="T29" s="83">
        <v>0</v>
      </c>
      <c r="U29" s="84">
        <v>0</v>
      </c>
    </row>
    <row r="30" spans="1:21" ht="21.75" customHeight="1">
      <c r="A30" s="80" t="s">
        <v>129</v>
      </c>
      <c r="B30" s="80" t="s">
        <v>150</v>
      </c>
      <c r="C30" s="80" t="s">
        <v>29</v>
      </c>
      <c r="D30" s="87" t="s">
        <v>278</v>
      </c>
      <c r="E30" s="85">
        <v>70</v>
      </c>
      <c r="F30" s="83">
        <v>0</v>
      </c>
      <c r="G30" s="84">
        <v>0</v>
      </c>
      <c r="H30" s="84">
        <v>0</v>
      </c>
      <c r="I30" s="84">
        <v>0</v>
      </c>
      <c r="J30" s="84">
        <v>0</v>
      </c>
      <c r="K30" s="86">
        <v>0</v>
      </c>
      <c r="L30" s="83">
        <v>0</v>
      </c>
      <c r="M30" s="84">
        <v>0</v>
      </c>
      <c r="N30" s="84">
        <v>70</v>
      </c>
      <c r="O30" s="84">
        <v>70</v>
      </c>
      <c r="P30" s="84">
        <v>0</v>
      </c>
      <c r="Q30" s="84">
        <v>0</v>
      </c>
      <c r="R30" s="84">
        <v>0</v>
      </c>
      <c r="S30" s="86">
        <v>0</v>
      </c>
      <c r="T30" s="83">
        <v>0</v>
      </c>
      <c r="U30" s="84">
        <v>0</v>
      </c>
    </row>
    <row r="31" spans="1:21" ht="21.75" customHeight="1">
      <c r="A31" s="80"/>
      <c r="B31" s="80" t="s">
        <v>101</v>
      </c>
      <c r="C31" s="80"/>
      <c r="D31" s="87" t="s">
        <v>49</v>
      </c>
      <c r="E31" s="85">
        <v>100</v>
      </c>
      <c r="F31" s="83">
        <v>0</v>
      </c>
      <c r="G31" s="84">
        <v>0</v>
      </c>
      <c r="H31" s="84">
        <v>0</v>
      </c>
      <c r="I31" s="84">
        <v>0</v>
      </c>
      <c r="J31" s="84">
        <v>0</v>
      </c>
      <c r="K31" s="86">
        <v>0</v>
      </c>
      <c r="L31" s="83">
        <v>0</v>
      </c>
      <c r="M31" s="84">
        <v>0</v>
      </c>
      <c r="N31" s="84">
        <v>100</v>
      </c>
      <c r="O31" s="84">
        <v>100</v>
      </c>
      <c r="P31" s="84">
        <v>0</v>
      </c>
      <c r="Q31" s="84">
        <v>0</v>
      </c>
      <c r="R31" s="84">
        <v>0</v>
      </c>
      <c r="S31" s="86">
        <v>0</v>
      </c>
      <c r="T31" s="83">
        <v>0</v>
      </c>
      <c r="U31" s="84">
        <v>0</v>
      </c>
    </row>
    <row r="32" spans="1:21" ht="21.75" customHeight="1">
      <c r="A32" s="80" t="s">
        <v>129</v>
      </c>
      <c r="B32" s="80" t="s">
        <v>353</v>
      </c>
      <c r="C32" s="80" t="s">
        <v>29</v>
      </c>
      <c r="D32" s="87" t="s">
        <v>304</v>
      </c>
      <c r="E32" s="85">
        <v>100</v>
      </c>
      <c r="F32" s="83">
        <v>0</v>
      </c>
      <c r="G32" s="84">
        <v>0</v>
      </c>
      <c r="H32" s="84">
        <v>0</v>
      </c>
      <c r="I32" s="84">
        <v>0</v>
      </c>
      <c r="J32" s="84">
        <v>0</v>
      </c>
      <c r="K32" s="86">
        <v>0</v>
      </c>
      <c r="L32" s="83">
        <v>0</v>
      </c>
      <c r="M32" s="84">
        <v>0</v>
      </c>
      <c r="N32" s="84">
        <v>100</v>
      </c>
      <c r="O32" s="84">
        <v>100</v>
      </c>
      <c r="P32" s="84">
        <v>0</v>
      </c>
      <c r="Q32" s="84">
        <v>0</v>
      </c>
      <c r="R32" s="84">
        <v>0</v>
      </c>
      <c r="S32" s="86">
        <v>0</v>
      </c>
      <c r="T32" s="83">
        <v>0</v>
      </c>
      <c r="U32" s="84">
        <v>0</v>
      </c>
    </row>
    <row r="33" spans="1:21" ht="21.75" customHeight="1">
      <c r="A33" s="80"/>
      <c r="B33" s="80" t="s">
        <v>2</v>
      </c>
      <c r="C33" s="80"/>
      <c r="D33" s="87" t="s">
        <v>131</v>
      </c>
      <c r="E33" s="85">
        <v>3220.2</v>
      </c>
      <c r="F33" s="83">
        <v>0</v>
      </c>
      <c r="G33" s="84">
        <v>0</v>
      </c>
      <c r="H33" s="84">
        <v>0</v>
      </c>
      <c r="I33" s="84">
        <v>0</v>
      </c>
      <c r="J33" s="84">
        <v>0</v>
      </c>
      <c r="K33" s="86">
        <v>0</v>
      </c>
      <c r="L33" s="83">
        <v>0</v>
      </c>
      <c r="M33" s="84">
        <v>0</v>
      </c>
      <c r="N33" s="84">
        <v>3220.2</v>
      </c>
      <c r="O33" s="84">
        <v>0</v>
      </c>
      <c r="P33" s="84">
        <v>3220.2</v>
      </c>
      <c r="Q33" s="84">
        <v>0</v>
      </c>
      <c r="R33" s="84">
        <v>0</v>
      </c>
      <c r="S33" s="86">
        <v>0</v>
      </c>
      <c r="T33" s="83">
        <v>0</v>
      </c>
      <c r="U33" s="84">
        <v>0</v>
      </c>
    </row>
    <row r="34" spans="1:21" ht="21.75" customHeight="1">
      <c r="A34" s="80" t="s">
        <v>129</v>
      </c>
      <c r="B34" s="80" t="s">
        <v>249</v>
      </c>
      <c r="C34" s="80" t="s">
        <v>1</v>
      </c>
      <c r="D34" s="87" t="s">
        <v>55</v>
      </c>
      <c r="E34" s="85">
        <v>2683.5</v>
      </c>
      <c r="F34" s="83">
        <v>0</v>
      </c>
      <c r="G34" s="84">
        <v>0</v>
      </c>
      <c r="H34" s="84">
        <v>0</v>
      </c>
      <c r="I34" s="84">
        <v>0</v>
      </c>
      <c r="J34" s="84">
        <v>0</v>
      </c>
      <c r="K34" s="86">
        <v>0</v>
      </c>
      <c r="L34" s="83">
        <v>0</v>
      </c>
      <c r="M34" s="84">
        <v>0</v>
      </c>
      <c r="N34" s="84">
        <v>2683.5</v>
      </c>
      <c r="O34" s="84">
        <v>0</v>
      </c>
      <c r="P34" s="84">
        <v>2683.5</v>
      </c>
      <c r="Q34" s="84">
        <v>0</v>
      </c>
      <c r="R34" s="84">
        <v>0</v>
      </c>
      <c r="S34" s="86">
        <v>0</v>
      </c>
      <c r="T34" s="83">
        <v>0</v>
      </c>
      <c r="U34" s="84">
        <v>0</v>
      </c>
    </row>
    <row r="35" spans="1:21" ht="21.75" customHeight="1">
      <c r="A35" s="80" t="s">
        <v>129</v>
      </c>
      <c r="B35" s="80" t="s">
        <v>249</v>
      </c>
      <c r="C35" s="80" t="s">
        <v>29</v>
      </c>
      <c r="D35" s="87" t="s">
        <v>93</v>
      </c>
      <c r="E35" s="85">
        <v>536.7</v>
      </c>
      <c r="F35" s="83">
        <v>0</v>
      </c>
      <c r="G35" s="84">
        <v>0</v>
      </c>
      <c r="H35" s="84">
        <v>0</v>
      </c>
      <c r="I35" s="84">
        <v>0</v>
      </c>
      <c r="J35" s="84">
        <v>0</v>
      </c>
      <c r="K35" s="86">
        <v>0</v>
      </c>
      <c r="L35" s="83">
        <v>0</v>
      </c>
      <c r="M35" s="84">
        <v>0</v>
      </c>
      <c r="N35" s="84">
        <v>536.7</v>
      </c>
      <c r="O35" s="84">
        <v>0</v>
      </c>
      <c r="P35" s="84">
        <v>536.7</v>
      </c>
      <c r="Q35" s="84">
        <v>0</v>
      </c>
      <c r="R35" s="84">
        <v>0</v>
      </c>
      <c r="S35" s="86">
        <v>0</v>
      </c>
      <c r="T35" s="83">
        <v>0</v>
      </c>
      <c r="U35" s="84">
        <v>0</v>
      </c>
    </row>
    <row r="36" spans="1:21" ht="21.75" customHeight="1">
      <c r="A36" s="80" t="s">
        <v>60</v>
      </c>
      <c r="B36" s="80"/>
      <c r="C36" s="80"/>
      <c r="D36" s="87" t="s">
        <v>390</v>
      </c>
      <c r="E36" s="85">
        <v>729.641052</v>
      </c>
      <c r="F36" s="83">
        <v>0</v>
      </c>
      <c r="G36" s="84">
        <v>0</v>
      </c>
      <c r="H36" s="84">
        <v>0</v>
      </c>
      <c r="I36" s="84">
        <v>0</v>
      </c>
      <c r="J36" s="84">
        <v>0</v>
      </c>
      <c r="K36" s="86">
        <v>0</v>
      </c>
      <c r="L36" s="83">
        <v>0</v>
      </c>
      <c r="M36" s="84">
        <v>0</v>
      </c>
      <c r="N36" s="84">
        <v>729.641052</v>
      </c>
      <c r="O36" s="84">
        <v>702.3084</v>
      </c>
      <c r="P36" s="84">
        <v>0</v>
      </c>
      <c r="Q36" s="84">
        <v>0</v>
      </c>
      <c r="R36" s="84">
        <v>0</v>
      </c>
      <c r="S36" s="86">
        <v>0</v>
      </c>
      <c r="T36" s="83">
        <v>0</v>
      </c>
      <c r="U36" s="84">
        <v>0</v>
      </c>
    </row>
    <row r="37" spans="1:21" ht="21.75" customHeight="1">
      <c r="A37" s="80"/>
      <c r="B37" s="80" t="s">
        <v>305</v>
      </c>
      <c r="C37" s="80"/>
      <c r="D37" s="87" t="s">
        <v>392</v>
      </c>
      <c r="E37" s="85">
        <v>267.332652</v>
      </c>
      <c r="F37" s="83">
        <v>0</v>
      </c>
      <c r="G37" s="84">
        <v>0</v>
      </c>
      <c r="H37" s="84">
        <v>0</v>
      </c>
      <c r="I37" s="84">
        <v>0</v>
      </c>
      <c r="J37" s="84">
        <v>0</v>
      </c>
      <c r="K37" s="86">
        <v>0</v>
      </c>
      <c r="L37" s="83">
        <v>0</v>
      </c>
      <c r="M37" s="84">
        <v>0</v>
      </c>
      <c r="N37" s="84">
        <v>267.332652</v>
      </c>
      <c r="O37" s="84">
        <v>240</v>
      </c>
      <c r="P37" s="84">
        <v>0</v>
      </c>
      <c r="Q37" s="84">
        <v>0</v>
      </c>
      <c r="R37" s="84">
        <v>0</v>
      </c>
      <c r="S37" s="86">
        <v>0</v>
      </c>
      <c r="T37" s="83">
        <v>0</v>
      </c>
      <c r="U37" s="84">
        <v>0</v>
      </c>
    </row>
    <row r="38" spans="1:21" ht="21.75" customHeight="1">
      <c r="A38" s="80" t="s">
        <v>221</v>
      </c>
      <c r="B38" s="80" t="s">
        <v>150</v>
      </c>
      <c r="C38" s="80" t="s">
        <v>29</v>
      </c>
      <c r="D38" s="87" t="s">
        <v>169</v>
      </c>
      <c r="E38" s="85">
        <v>267.332652</v>
      </c>
      <c r="F38" s="83">
        <v>0</v>
      </c>
      <c r="G38" s="84">
        <v>0</v>
      </c>
      <c r="H38" s="84">
        <v>0</v>
      </c>
      <c r="I38" s="84">
        <v>0</v>
      </c>
      <c r="J38" s="84">
        <v>0</v>
      </c>
      <c r="K38" s="86">
        <v>0</v>
      </c>
      <c r="L38" s="83">
        <v>0</v>
      </c>
      <c r="M38" s="84">
        <v>0</v>
      </c>
      <c r="N38" s="84">
        <v>267.332652</v>
      </c>
      <c r="O38" s="84">
        <v>240</v>
      </c>
      <c r="P38" s="84">
        <v>0</v>
      </c>
      <c r="Q38" s="84">
        <v>0</v>
      </c>
      <c r="R38" s="84">
        <v>0</v>
      </c>
      <c r="S38" s="86">
        <v>0</v>
      </c>
      <c r="T38" s="83">
        <v>0</v>
      </c>
      <c r="U38" s="84">
        <v>0</v>
      </c>
    </row>
    <row r="39" spans="1:21" ht="21.75" customHeight="1">
      <c r="A39" s="80"/>
      <c r="B39" s="80" t="s">
        <v>198</v>
      </c>
      <c r="C39" s="80"/>
      <c r="D39" s="87" t="s">
        <v>173</v>
      </c>
      <c r="E39" s="85">
        <v>126.3084</v>
      </c>
      <c r="F39" s="83">
        <v>0</v>
      </c>
      <c r="G39" s="84">
        <v>0</v>
      </c>
      <c r="H39" s="84">
        <v>0</v>
      </c>
      <c r="I39" s="84">
        <v>0</v>
      </c>
      <c r="J39" s="84">
        <v>0</v>
      </c>
      <c r="K39" s="86">
        <v>0</v>
      </c>
      <c r="L39" s="83">
        <v>0</v>
      </c>
      <c r="M39" s="84">
        <v>0</v>
      </c>
      <c r="N39" s="84">
        <v>126.3084</v>
      </c>
      <c r="O39" s="84">
        <v>126.3084</v>
      </c>
      <c r="P39" s="84">
        <v>0</v>
      </c>
      <c r="Q39" s="84">
        <v>0</v>
      </c>
      <c r="R39" s="84">
        <v>0</v>
      </c>
      <c r="S39" s="86">
        <v>0</v>
      </c>
      <c r="T39" s="83">
        <v>0</v>
      </c>
      <c r="U39" s="84">
        <v>0</v>
      </c>
    </row>
    <row r="40" spans="1:21" ht="21.75" customHeight="1">
      <c r="A40" s="80" t="s">
        <v>221</v>
      </c>
      <c r="B40" s="80" t="s">
        <v>48</v>
      </c>
      <c r="C40" s="80" t="s">
        <v>29</v>
      </c>
      <c r="D40" s="87" t="s">
        <v>345</v>
      </c>
      <c r="E40" s="85">
        <v>126.3084</v>
      </c>
      <c r="F40" s="83">
        <v>0</v>
      </c>
      <c r="G40" s="84">
        <v>0</v>
      </c>
      <c r="H40" s="84">
        <v>0</v>
      </c>
      <c r="I40" s="84">
        <v>0</v>
      </c>
      <c r="J40" s="84">
        <v>0</v>
      </c>
      <c r="K40" s="86">
        <v>0</v>
      </c>
      <c r="L40" s="83">
        <v>0</v>
      </c>
      <c r="M40" s="84">
        <v>0</v>
      </c>
      <c r="N40" s="84">
        <v>126.3084</v>
      </c>
      <c r="O40" s="84">
        <v>126.3084</v>
      </c>
      <c r="P40" s="84">
        <v>0</v>
      </c>
      <c r="Q40" s="84">
        <v>0</v>
      </c>
      <c r="R40" s="84">
        <v>0</v>
      </c>
      <c r="S40" s="86">
        <v>0</v>
      </c>
      <c r="T40" s="83">
        <v>0</v>
      </c>
      <c r="U40" s="84">
        <v>0</v>
      </c>
    </row>
    <row r="41" spans="1:21" ht="21.75" customHeight="1">
      <c r="A41" s="80"/>
      <c r="B41" s="80" t="s">
        <v>106</v>
      </c>
      <c r="C41" s="80"/>
      <c r="D41" s="87" t="s">
        <v>114</v>
      </c>
      <c r="E41" s="85">
        <v>336</v>
      </c>
      <c r="F41" s="83">
        <v>0</v>
      </c>
      <c r="G41" s="84">
        <v>0</v>
      </c>
      <c r="H41" s="84">
        <v>0</v>
      </c>
      <c r="I41" s="84">
        <v>0</v>
      </c>
      <c r="J41" s="84">
        <v>0</v>
      </c>
      <c r="K41" s="86">
        <v>0</v>
      </c>
      <c r="L41" s="83">
        <v>0</v>
      </c>
      <c r="M41" s="84">
        <v>0</v>
      </c>
      <c r="N41" s="84">
        <v>336</v>
      </c>
      <c r="O41" s="84">
        <v>336</v>
      </c>
      <c r="P41" s="84">
        <v>0</v>
      </c>
      <c r="Q41" s="84">
        <v>0</v>
      </c>
      <c r="R41" s="84">
        <v>0</v>
      </c>
      <c r="S41" s="86">
        <v>0</v>
      </c>
      <c r="T41" s="83">
        <v>0</v>
      </c>
      <c r="U41" s="84">
        <v>0</v>
      </c>
    </row>
    <row r="42" spans="1:21" ht="21.75" customHeight="1">
      <c r="A42" s="80" t="s">
        <v>221</v>
      </c>
      <c r="B42" s="80" t="s">
        <v>356</v>
      </c>
      <c r="C42" s="80" t="s">
        <v>302</v>
      </c>
      <c r="D42" s="87" t="s">
        <v>311</v>
      </c>
      <c r="E42" s="85">
        <v>336</v>
      </c>
      <c r="F42" s="83">
        <v>0</v>
      </c>
      <c r="G42" s="84">
        <v>0</v>
      </c>
      <c r="H42" s="84">
        <v>0</v>
      </c>
      <c r="I42" s="84">
        <v>0</v>
      </c>
      <c r="J42" s="84">
        <v>0</v>
      </c>
      <c r="K42" s="86">
        <v>0</v>
      </c>
      <c r="L42" s="83">
        <v>0</v>
      </c>
      <c r="M42" s="84">
        <v>0</v>
      </c>
      <c r="N42" s="84">
        <v>336</v>
      </c>
      <c r="O42" s="84">
        <v>336</v>
      </c>
      <c r="P42" s="84">
        <v>0</v>
      </c>
      <c r="Q42" s="84">
        <v>0</v>
      </c>
      <c r="R42" s="84">
        <v>0</v>
      </c>
      <c r="S42" s="86">
        <v>0</v>
      </c>
      <c r="T42" s="83">
        <v>0</v>
      </c>
      <c r="U42" s="84">
        <v>0</v>
      </c>
    </row>
    <row r="43" spans="1:21" ht="21.75" customHeight="1">
      <c r="A43" s="80" t="s">
        <v>37</v>
      </c>
      <c r="B43" s="80"/>
      <c r="C43" s="80"/>
      <c r="D43" s="87" t="s">
        <v>262</v>
      </c>
      <c r="E43" s="85">
        <v>150</v>
      </c>
      <c r="F43" s="83">
        <v>0</v>
      </c>
      <c r="G43" s="84">
        <v>0</v>
      </c>
      <c r="H43" s="84">
        <v>0</v>
      </c>
      <c r="I43" s="84">
        <v>0</v>
      </c>
      <c r="J43" s="84">
        <v>0</v>
      </c>
      <c r="K43" s="86">
        <v>0</v>
      </c>
      <c r="L43" s="83">
        <v>0</v>
      </c>
      <c r="M43" s="84">
        <v>0</v>
      </c>
      <c r="N43" s="84">
        <v>150</v>
      </c>
      <c r="O43" s="84">
        <v>0</v>
      </c>
      <c r="P43" s="84">
        <v>0</v>
      </c>
      <c r="Q43" s="84">
        <v>0</v>
      </c>
      <c r="R43" s="84">
        <v>0</v>
      </c>
      <c r="S43" s="86">
        <v>0</v>
      </c>
      <c r="T43" s="83">
        <v>150</v>
      </c>
      <c r="U43" s="84">
        <v>0</v>
      </c>
    </row>
    <row r="44" spans="1:21" ht="21.75" customHeight="1">
      <c r="A44" s="80"/>
      <c r="B44" s="80" t="s">
        <v>305</v>
      </c>
      <c r="C44" s="80"/>
      <c r="D44" s="87" t="s">
        <v>61</v>
      </c>
      <c r="E44" s="85">
        <v>150</v>
      </c>
      <c r="F44" s="83">
        <v>0</v>
      </c>
      <c r="G44" s="84">
        <v>0</v>
      </c>
      <c r="H44" s="84">
        <v>0</v>
      </c>
      <c r="I44" s="84">
        <v>0</v>
      </c>
      <c r="J44" s="84">
        <v>0</v>
      </c>
      <c r="K44" s="86">
        <v>0</v>
      </c>
      <c r="L44" s="83">
        <v>0</v>
      </c>
      <c r="M44" s="84">
        <v>0</v>
      </c>
      <c r="N44" s="84">
        <v>150</v>
      </c>
      <c r="O44" s="84">
        <v>0</v>
      </c>
      <c r="P44" s="84">
        <v>0</v>
      </c>
      <c r="Q44" s="84">
        <v>0</v>
      </c>
      <c r="R44" s="84">
        <v>0</v>
      </c>
      <c r="S44" s="86">
        <v>0</v>
      </c>
      <c r="T44" s="83">
        <v>150</v>
      </c>
      <c r="U44" s="84">
        <v>0</v>
      </c>
    </row>
    <row r="45" spans="1:21" ht="21.75" customHeight="1">
      <c r="A45" s="80" t="s">
        <v>248</v>
      </c>
      <c r="B45" s="80" t="s">
        <v>150</v>
      </c>
      <c r="C45" s="80" t="s">
        <v>226</v>
      </c>
      <c r="D45" s="87" t="s">
        <v>285</v>
      </c>
      <c r="E45" s="85">
        <v>150</v>
      </c>
      <c r="F45" s="83">
        <v>0</v>
      </c>
      <c r="G45" s="84">
        <v>0</v>
      </c>
      <c r="H45" s="84">
        <v>0</v>
      </c>
      <c r="I45" s="84">
        <v>0</v>
      </c>
      <c r="J45" s="84">
        <v>0</v>
      </c>
      <c r="K45" s="86">
        <v>0</v>
      </c>
      <c r="L45" s="83">
        <v>0</v>
      </c>
      <c r="M45" s="84">
        <v>0</v>
      </c>
      <c r="N45" s="84">
        <v>150</v>
      </c>
      <c r="O45" s="84">
        <v>0</v>
      </c>
      <c r="P45" s="84">
        <v>0</v>
      </c>
      <c r="Q45" s="84">
        <v>0</v>
      </c>
      <c r="R45" s="84">
        <v>0</v>
      </c>
      <c r="S45" s="86">
        <v>0</v>
      </c>
      <c r="T45" s="83">
        <v>150</v>
      </c>
      <c r="U45" s="84">
        <v>0</v>
      </c>
    </row>
    <row r="46" spans="1:21" ht="21.75" customHeight="1">
      <c r="A46" s="80" t="s">
        <v>238</v>
      </c>
      <c r="B46" s="80"/>
      <c r="C46" s="80"/>
      <c r="D46" s="87" t="s">
        <v>413</v>
      </c>
      <c r="E46" s="85">
        <v>5.832</v>
      </c>
      <c r="F46" s="83">
        <v>5.832</v>
      </c>
      <c r="G46" s="84">
        <v>5.832</v>
      </c>
      <c r="H46" s="84">
        <v>0</v>
      </c>
      <c r="I46" s="84">
        <v>0</v>
      </c>
      <c r="J46" s="84">
        <v>0</v>
      </c>
      <c r="K46" s="86">
        <v>0</v>
      </c>
      <c r="L46" s="83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6">
        <v>0</v>
      </c>
      <c r="T46" s="83">
        <v>0</v>
      </c>
      <c r="U46" s="84">
        <v>0</v>
      </c>
    </row>
    <row r="47" spans="1:21" ht="21.75" customHeight="1">
      <c r="A47" s="80"/>
      <c r="B47" s="80" t="s">
        <v>1</v>
      </c>
      <c r="C47" s="80"/>
      <c r="D47" s="87" t="s">
        <v>165</v>
      </c>
      <c r="E47" s="85">
        <v>5.832</v>
      </c>
      <c r="F47" s="83">
        <v>5.832</v>
      </c>
      <c r="G47" s="84">
        <v>5.832</v>
      </c>
      <c r="H47" s="84">
        <v>0</v>
      </c>
      <c r="I47" s="84">
        <v>0</v>
      </c>
      <c r="J47" s="84">
        <v>0</v>
      </c>
      <c r="K47" s="86">
        <v>0</v>
      </c>
      <c r="L47" s="83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6">
        <v>0</v>
      </c>
      <c r="T47" s="83">
        <v>0</v>
      </c>
      <c r="U47" s="84">
        <v>0</v>
      </c>
    </row>
    <row r="48" spans="1:21" ht="21.75" customHeight="1">
      <c r="A48" s="80" t="s">
        <v>47</v>
      </c>
      <c r="B48" s="80" t="s">
        <v>247</v>
      </c>
      <c r="C48" s="80" t="s">
        <v>29</v>
      </c>
      <c r="D48" s="87" t="s">
        <v>19</v>
      </c>
      <c r="E48" s="85">
        <v>5.832</v>
      </c>
      <c r="F48" s="83">
        <v>5.832</v>
      </c>
      <c r="G48" s="84">
        <v>5.832</v>
      </c>
      <c r="H48" s="84">
        <v>0</v>
      </c>
      <c r="I48" s="84">
        <v>0</v>
      </c>
      <c r="J48" s="84">
        <v>0</v>
      </c>
      <c r="K48" s="86">
        <v>0</v>
      </c>
      <c r="L48" s="83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6">
        <v>0</v>
      </c>
      <c r="T48" s="83">
        <v>0</v>
      </c>
      <c r="U48" s="84">
        <v>0</v>
      </c>
    </row>
    <row r="49" spans="1:21" ht="21.75" customHeight="1">
      <c r="A49" s="80"/>
      <c r="B49" s="80"/>
      <c r="C49" s="80"/>
      <c r="D49" s="87" t="s">
        <v>370</v>
      </c>
      <c r="E49" s="85">
        <v>2607.766544</v>
      </c>
      <c r="F49" s="83">
        <v>2607.766544</v>
      </c>
      <c r="G49" s="84">
        <v>2607.766544</v>
      </c>
      <c r="H49" s="84">
        <v>0</v>
      </c>
      <c r="I49" s="84">
        <v>0</v>
      </c>
      <c r="J49" s="84">
        <v>0</v>
      </c>
      <c r="K49" s="86">
        <v>0</v>
      </c>
      <c r="L49" s="83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6">
        <v>0</v>
      </c>
      <c r="T49" s="83">
        <v>0</v>
      </c>
      <c r="U49" s="84">
        <v>0</v>
      </c>
    </row>
    <row r="50" spans="1:21" ht="21.75" customHeight="1">
      <c r="A50" s="80" t="s">
        <v>398</v>
      </c>
      <c r="B50" s="80"/>
      <c r="C50" s="80"/>
      <c r="D50" s="87" t="s">
        <v>209</v>
      </c>
      <c r="E50" s="85">
        <v>2262.699544</v>
      </c>
      <c r="F50" s="83">
        <v>2262.699544</v>
      </c>
      <c r="G50" s="84">
        <v>2262.699544</v>
      </c>
      <c r="H50" s="84">
        <v>0</v>
      </c>
      <c r="I50" s="84">
        <v>0</v>
      </c>
      <c r="J50" s="84">
        <v>0</v>
      </c>
      <c r="K50" s="86">
        <v>0</v>
      </c>
      <c r="L50" s="83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6">
        <v>0</v>
      </c>
      <c r="T50" s="83">
        <v>0</v>
      </c>
      <c r="U50" s="84">
        <v>0</v>
      </c>
    </row>
    <row r="51" spans="1:21" ht="21.75" customHeight="1">
      <c r="A51" s="80"/>
      <c r="B51" s="80" t="s">
        <v>198</v>
      </c>
      <c r="C51" s="80"/>
      <c r="D51" s="87" t="s">
        <v>26</v>
      </c>
      <c r="E51" s="85">
        <v>2255.740744</v>
      </c>
      <c r="F51" s="83">
        <v>2255.740744</v>
      </c>
      <c r="G51" s="84">
        <v>2255.740744</v>
      </c>
      <c r="H51" s="84">
        <v>0</v>
      </c>
      <c r="I51" s="84">
        <v>0</v>
      </c>
      <c r="J51" s="84">
        <v>0</v>
      </c>
      <c r="K51" s="86">
        <v>0</v>
      </c>
      <c r="L51" s="83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6">
        <v>0</v>
      </c>
      <c r="T51" s="83">
        <v>0</v>
      </c>
      <c r="U51" s="84">
        <v>0</v>
      </c>
    </row>
    <row r="52" spans="1:21" ht="21.75" customHeight="1">
      <c r="A52" s="80" t="s">
        <v>105</v>
      </c>
      <c r="B52" s="80" t="s">
        <v>48</v>
      </c>
      <c r="C52" s="80" t="s">
        <v>198</v>
      </c>
      <c r="D52" s="87" t="s">
        <v>72</v>
      </c>
      <c r="E52" s="85">
        <v>1907.012416</v>
      </c>
      <c r="F52" s="83">
        <v>1907.012416</v>
      </c>
      <c r="G52" s="84">
        <v>1907.012416</v>
      </c>
      <c r="H52" s="84">
        <v>0</v>
      </c>
      <c r="I52" s="84">
        <v>0</v>
      </c>
      <c r="J52" s="84">
        <v>0</v>
      </c>
      <c r="K52" s="86">
        <v>0</v>
      </c>
      <c r="L52" s="83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6">
        <v>0</v>
      </c>
      <c r="T52" s="83">
        <v>0</v>
      </c>
      <c r="U52" s="84">
        <v>0</v>
      </c>
    </row>
    <row r="53" spans="1:21" ht="21.75" customHeight="1">
      <c r="A53" s="80" t="s">
        <v>105</v>
      </c>
      <c r="B53" s="80" t="s">
        <v>48</v>
      </c>
      <c r="C53" s="80" t="s">
        <v>101</v>
      </c>
      <c r="D53" s="87" t="s">
        <v>92</v>
      </c>
      <c r="E53" s="85">
        <v>348.728328</v>
      </c>
      <c r="F53" s="83">
        <v>348.728328</v>
      </c>
      <c r="G53" s="84">
        <v>348.728328</v>
      </c>
      <c r="H53" s="84">
        <v>0</v>
      </c>
      <c r="I53" s="84">
        <v>0</v>
      </c>
      <c r="J53" s="84">
        <v>0</v>
      </c>
      <c r="K53" s="86">
        <v>0</v>
      </c>
      <c r="L53" s="83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6">
        <v>0</v>
      </c>
      <c r="T53" s="83">
        <v>0</v>
      </c>
      <c r="U53" s="84">
        <v>0</v>
      </c>
    </row>
    <row r="54" spans="1:21" ht="21.75" customHeight="1">
      <c r="A54" s="80"/>
      <c r="B54" s="80" t="s">
        <v>101</v>
      </c>
      <c r="C54" s="80"/>
      <c r="D54" s="87" t="s">
        <v>225</v>
      </c>
      <c r="E54" s="85">
        <v>6.9588</v>
      </c>
      <c r="F54" s="83">
        <v>6.9588</v>
      </c>
      <c r="G54" s="84">
        <v>6.9588</v>
      </c>
      <c r="H54" s="84">
        <v>0</v>
      </c>
      <c r="I54" s="84">
        <v>0</v>
      </c>
      <c r="J54" s="84">
        <v>0</v>
      </c>
      <c r="K54" s="86">
        <v>0</v>
      </c>
      <c r="L54" s="83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6">
        <v>0</v>
      </c>
      <c r="T54" s="83">
        <v>0</v>
      </c>
      <c r="U54" s="84">
        <v>0</v>
      </c>
    </row>
    <row r="55" spans="1:21" ht="21.75" customHeight="1">
      <c r="A55" s="80" t="s">
        <v>105</v>
      </c>
      <c r="B55" s="80" t="s">
        <v>353</v>
      </c>
      <c r="C55" s="80" t="s">
        <v>101</v>
      </c>
      <c r="D55" s="87" t="s">
        <v>151</v>
      </c>
      <c r="E55" s="85">
        <v>6.9588</v>
      </c>
      <c r="F55" s="83">
        <v>6.9588</v>
      </c>
      <c r="G55" s="84">
        <v>6.9588</v>
      </c>
      <c r="H55" s="84">
        <v>0</v>
      </c>
      <c r="I55" s="84">
        <v>0</v>
      </c>
      <c r="J55" s="84">
        <v>0</v>
      </c>
      <c r="K55" s="86">
        <v>0</v>
      </c>
      <c r="L55" s="83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6">
        <v>0</v>
      </c>
      <c r="T55" s="83">
        <v>0</v>
      </c>
      <c r="U55" s="84">
        <v>0</v>
      </c>
    </row>
    <row r="56" spans="1:21" ht="21.75" customHeight="1">
      <c r="A56" s="80" t="s">
        <v>89</v>
      </c>
      <c r="B56" s="80"/>
      <c r="C56" s="80"/>
      <c r="D56" s="87" t="s">
        <v>9</v>
      </c>
      <c r="E56" s="85">
        <v>344.92</v>
      </c>
      <c r="F56" s="83">
        <v>344.92</v>
      </c>
      <c r="G56" s="84">
        <v>344.92</v>
      </c>
      <c r="H56" s="84">
        <v>0</v>
      </c>
      <c r="I56" s="84">
        <v>0</v>
      </c>
      <c r="J56" s="84">
        <v>0</v>
      </c>
      <c r="K56" s="86">
        <v>0</v>
      </c>
      <c r="L56" s="83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6">
        <v>0</v>
      </c>
      <c r="T56" s="83">
        <v>0</v>
      </c>
      <c r="U56" s="84">
        <v>0</v>
      </c>
    </row>
    <row r="57" spans="1:21" ht="21.75" customHeight="1">
      <c r="A57" s="80"/>
      <c r="B57" s="80" t="s">
        <v>302</v>
      </c>
      <c r="C57" s="80"/>
      <c r="D57" s="87" t="s">
        <v>298</v>
      </c>
      <c r="E57" s="85">
        <v>344.92</v>
      </c>
      <c r="F57" s="83">
        <v>344.92</v>
      </c>
      <c r="G57" s="84">
        <v>344.92</v>
      </c>
      <c r="H57" s="84">
        <v>0</v>
      </c>
      <c r="I57" s="84">
        <v>0</v>
      </c>
      <c r="J57" s="84">
        <v>0</v>
      </c>
      <c r="K57" s="86">
        <v>0</v>
      </c>
      <c r="L57" s="83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6">
        <v>0</v>
      </c>
      <c r="T57" s="83">
        <v>0</v>
      </c>
      <c r="U57" s="84">
        <v>0</v>
      </c>
    </row>
    <row r="58" spans="1:21" ht="21.75" customHeight="1">
      <c r="A58" s="80" t="s">
        <v>195</v>
      </c>
      <c r="B58" s="80" t="s">
        <v>148</v>
      </c>
      <c r="C58" s="80" t="s">
        <v>302</v>
      </c>
      <c r="D58" s="87" t="s">
        <v>282</v>
      </c>
      <c r="E58" s="85">
        <v>344.92</v>
      </c>
      <c r="F58" s="83">
        <v>344.92</v>
      </c>
      <c r="G58" s="84">
        <v>344.92</v>
      </c>
      <c r="H58" s="84">
        <v>0</v>
      </c>
      <c r="I58" s="84">
        <v>0</v>
      </c>
      <c r="J58" s="84">
        <v>0</v>
      </c>
      <c r="K58" s="86">
        <v>0</v>
      </c>
      <c r="L58" s="83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6">
        <v>0</v>
      </c>
      <c r="T58" s="83">
        <v>0</v>
      </c>
      <c r="U58" s="84">
        <v>0</v>
      </c>
    </row>
    <row r="59" spans="1:21" ht="21.75" customHeight="1">
      <c r="A59" s="80" t="s">
        <v>157</v>
      </c>
      <c r="B59" s="80"/>
      <c r="C59" s="80"/>
      <c r="D59" s="87" t="s">
        <v>205</v>
      </c>
      <c r="E59" s="85">
        <v>0.147</v>
      </c>
      <c r="F59" s="83">
        <v>0.147</v>
      </c>
      <c r="G59" s="84">
        <v>0.147</v>
      </c>
      <c r="H59" s="84">
        <v>0</v>
      </c>
      <c r="I59" s="84">
        <v>0</v>
      </c>
      <c r="J59" s="84">
        <v>0</v>
      </c>
      <c r="K59" s="86">
        <v>0</v>
      </c>
      <c r="L59" s="83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6">
        <v>0</v>
      </c>
      <c r="T59" s="83">
        <v>0</v>
      </c>
      <c r="U59" s="84">
        <v>0</v>
      </c>
    </row>
    <row r="60" spans="1:21" ht="21.75" customHeight="1">
      <c r="A60" s="80"/>
      <c r="B60" s="80" t="s">
        <v>106</v>
      </c>
      <c r="C60" s="80"/>
      <c r="D60" s="87" t="s">
        <v>328</v>
      </c>
      <c r="E60" s="85">
        <v>0.147</v>
      </c>
      <c r="F60" s="83">
        <v>0.147</v>
      </c>
      <c r="G60" s="84">
        <v>0.147</v>
      </c>
      <c r="H60" s="84">
        <v>0</v>
      </c>
      <c r="I60" s="84">
        <v>0</v>
      </c>
      <c r="J60" s="84">
        <v>0</v>
      </c>
      <c r="K60" s="86">
        <v>0</v>
      </c>
      <c r="L60" s="83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6">
        <v>0</v>
      </c>
      <c r="T60" s="83">
        <v>0</v>
      </c>
      <c r="U60" s="84">
        <v>0</v>
      </c>
    </row>
    <row r="61" spans="1:21" ht="21.75" customHeight="1">
      <c r="A61" s="80" t="s">
        <v>329</v>
      </c>
      <c r="B61" s="80" t="s">
        <v>356</v>
      </c>
      <c r="C61" s="80" t="s">
        <v>29</v>
      </c>
      <c r="D61" s="87" t="s">
        <v>279</v>
      </c>
      <c r="E61" s="85">
        <v>0.147</v>
      </c>
      <c r="F61" s="83">
        <v>0.147</v>
      </c>
      <c r="G61" s="84">
        <v>0.147</v>
      </c>
      <c r="H61" s="84">
        <v>0</v>
      </c>
      <c r="I61" s="84">
        <v>0</v>
      </c>
      <c r="J61" s="84">
        <v>0</v>
      </c>
      <c r="K61" s="86">
        <v>0</v>
      </c>
      <c r="L61" s="83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6">
        <v>0</v>
      </c>
      <c r="T61" s="83">
        <v>0</v>
      </c>
      <c r="U61" s="84">
        <v>0</v>
      </c>
    </row>
  </sheetData>
  <mergeCells count="8">
    <mergeCell ref="D5:D7"/>
    <mergeCell ref="C5:C7"/>
    <mergeCell ref="B5:B7"/>
    <mergeCell ref="A5:A7"/>
    <mergeCell ref="E6:E7"/>
    <mergeCell ref="F6:M6"/>
    <mergeCell ref="E5:U5"/>
    <mergeCell ref="N6:U6"/>
  </mergeCells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46.83203125" style="0" customWidth="1"/>
    <col min="5" max="5" width="26.33203125" style="0" customWidth="1"/>
    <col min="6" max="6" width="24" style="0" customWidth="1"/>
    <col min="7" max="7" width="18.66015625" style="0" customWidth="1"/>
  </cols>
  <sheetData>
    <row r="1" spans="1:4" ht="12.75" customHeight="1">
      <c r="A1" s="11"/>
      <c r="B1" s="11"/>
      <c r="C1" s="11"/>
      <c r="D1" s="11"/>
    </row>
    <row r="2" spans="1:7" ht="27" customHeight="1">
      <c r="A2" s="120" t="s">
        <v>389</v>
      </c>
      <c r="B2" s="120"/>
      <c r="C2" s="120"/>
      <c r="D2" s="120"/>
      <c r="E2" s="120"/>
      <c r="F2" s="120"/>
      <c r="G2" s="120"/>
    </row>
    <row r="3" spans="1:7" ht="17.25" customHeight="1">
      <c r="A3" s="92" t="s">
        <v>183</v>
      </c>
      <c r="G3" s="43" t="s">
        <v>191</v>
      </c>
    </row>
    <row r="4" spans="1:8" ht="33" customHeight="1">
      <c r="A4" s="113" t="s">
        <v>149</v>
      </c>
      <c r="B4" s="113" t="s">
        <v>272</v>
      </c>
      <c r="C4" s="113" t="s">
        <v>265</v>
      </c>
      <c r="D4" s="115" t="s">
        <v>143</v>
      </c>
      <c r="E4" s="114" t="s">
        <v>314</v>
      </c>
      <c r="F4" s="115" t="s">
        <v>35</v>
      </c>
      <c r="G4" s="115" t="s">
        <v>224</v>
      </c>
      <c r="H4" s="42"/>
    </row>
    <row r="5" spans="1:8" ht="21.75" customHeight="1">
      <c r="A5" s="113"/>
      <c r="B5" s="113"/>
      <c r="C5" s="113"/>
      <c r="D5" s="115"/>
      <c r="E5" s="114"/>
      <c r="F5" s="115"/>
      <c r="G5" s="115"/>
      <c r="H5" s="42"/>
    </row>
    <row r="6" spans="1:7" ht="18.75" customHeight="1">
      <c r="A6" s="19" t="s">
        <v>244</v>
      </c>
      <c r="B6" s="19" t="s">
        <v>244</v>
      </c>
      <c r="C6" s="35" t="s">
        <v>244</v>
      </c>
      <c r="D6" s="19" t="s">
        <v>244</v>
      </c>
      <c r="E6" s="19">
        <v>1</v>
      </c>
      <c r="F6" s="19">
        <v>2</v>
      </c>
      <c r="G6" s="19">
        <v>3</v>
      </c>
    </row>
    <row r="7" spans="1:9" ht="20.25" customHeight="1">
      <c r="A7" s="91"/>
      <c r="B7" s="91"/>
      <c r="C7" s="88"/>
      <c r="D7" s="89" t="s">
        <v>86</v>
      </c>
      <c r="E7" s="74">
        <v>7734.18631</v>
      </c>
      <c r="F7" s="90">
        <v>3049.429308</v>
      </c>
      <c r="G7" s="74">
        <v>4684.757002</v>
      </c>
      <c r="H7" s="42"/>
      <c r="I7" s="42"/>
    </row>
    <row r="8" spans="1:9" ht="20.25" customHeight="1">
      <c r="A8" s="91" t="s">
        <v>395</v>
      </c>
      <c r="B8" s="91"/>
      <c r="C8" s="88"/>
      <c r="D8" s="89" t="s">
        <v>53</v>
      </c>
      <c r="E8" s="74">
        <v>479.995844</v>
      </c>
      <c r="F8" s="90">
        <v>379.995844</v>
      </c>
      <c r="G8" s="74">
        <v>100</v>
      </c>
      <c r="I8" s="42"/>
    </row>
    <row r="9" spans="1:9" ht="20.25" customHeight="1">
      <c r="A9" s="91"/>
      <c r="B9" s="91" t="s">
        <v>101</v>
      </c>
      <c r="C9" s="88"/>
      <c r="D9" s="89" t="s">
        <v>366</v>
      </c>
      <c r="E9" s="74">
        <v>477.995844</v>
      </c>
      <c r="F9" s="90">
        <v>377.995844</v>
      </c>
      <c r="G9" s="74">
        <v>100</v>
      </c>
      <c r="I9" s="42"/>
    </row>
    <row r="10" spans="1:9" ht="20.25" customHeight="1">
      <c r="A10" s="91" t="s">
        <v>100</v>
      </c>
      <c r="B10" s="91" t="s">
        <v>353</v>
      </c>
      <c r="C10" s="88" t="s">
        <v>305</v>
      </c>
      <c r="D10" s="89" t="s">
        <v>46</v>
      </c>
      <c r="E10" s="74">
        <v>188.30782</v>
      </c>
      <c r="F10" s="90">
        <v>188.30782</v>
      </c>
      <c r="G10" s="74">
        <v>0</v>
      </c>
      <c r="I10" s="42"/>
    </row>
    <row r="11" spans="1:9" ht="20.25" customHeight="1">
      <c r="A11" s="91" t="s">
        <v>100</v>
      </c>
      <c r="B11" s="91" t="s">
        <v>353</v>
      </c>
      <c r="C11" s="88" t="s">
        <v>198</v>
      </c>
      <c r="D11" s="89" t="s">
        <v>269</v>
      </c>
      <c r="E11" s="74">
        <v>10.782532</v>
      </c>
      <c r="F11" s="90">
        <v>10.782532</v>
      </c>
      <c r="G11" s="74">
        <v>0</v>
      </c>
      <c r="I11" s="42"/>
    </row>
    <row r="12" spans="1:9" ht="20.25" customHeight="1">
      <c r="A12" s="91" t="s">
        <v>100</v>
      </c>
      <c r="B12" s="91" t="s">
        <v>353</v>
      </c>
      <c r="C12" s="88" t="s">
        <v>30</v>
      </c>
      <c r="D12" s="89" t="s">
        <v>11</v>
      </c>
      <c r="E12" s="74">
        <v>178.905492</v>
      </c>
      <c r="F12" s="90">
        <v>178.905492</v>
      </c>
      <c r="G12" s="74">
        <v>0</v>
      </c>
      <c r="I12" s="42"/>
    </row>
    <row r="13" spans="1:9" ht="20.25" customHeight="1">
      <c r="A13" s="91" t="s">
        <v>100</v>
      </c>
      <c r="B13" s="91" t="s">
        <v>353</v>
      </c>
      <c r="C13" s="88" t="s">
        <v>29</v>
      </c>
      <c r="D13" s="89" t="s">
        <v>233</v>
      </c>
      <c r="E13" s="74">
        <v>100</v>
      </c>
      <c r="F13" s="90">
        <v>0</v>
      </c>
      <c r="G13" s="74">
        <v>100</v>
      </c>
      <c r="I13" s="42"/>
    </row>
    <row r="14" spans="1:8" ht="20.25" customHeight="1">
      <c r="A14" s="91"/>
      <c r="B14" s="91" t="s">
        <v>196</v>
      </c>
      <c r="C14" s="88"/>
      <c r="D14" s="89" t="s">
        <v>193</v>
      </c>
      <c r="E14" s="74">
        <v>2</v>
      </c>
      <c r="F14" s="90">
        <v>2</v>
      </c>
      <c r="G14" s="74">
        <v>0</v>
      </c>
      <c r="H14" s="42"/>
    </row>
    <row r="15" spans="1:8" ht="20.25" customHeight="1">
      <c r="A15" s="91" t="s">
        <v>100</v>
      </c>
      <c r="B15" s="91" t="s">
        <v>44</v>
      </c>
      <c r="C15" s="88" t="s">
        <v>29</v>
      </c>
      <c r="D15" s="89" t="s">
        <v>210</v>
      </c>
      <c r="E15" s="74">
        <v>2</v>
      </c>
      <c r="F15" s="90">
        <v>2</v>
      </c>
      <c r="G15" s="74">
        <v>0</v>
      </c>
      <c r="H15" s="42"/>
    </row>
    <row r="16" spans="1:7" ht="20.25" customHeight="1">
      <c r="A16" s="91" t="s">
        <v>398</v>
      </c>
      <c r="B16" s="91"/>
      <c r="C16" s="88"/>
      <c r="D16" s="89" t="s">
        <v>291</v>
      </c>
      <c r="E16" s="74">
        <v>2262.699544</v>
      </c>
      <c r="F16" s="90">
        <v>2262.699544</v>
      </c>
      <c r="G16" s="74">
        <v>0</v>
      </c>
    </row>
    <row r="17" spans="1:7" ht="20.25" customHeight="1">
      <c r="A17" s="91"/>
      <c r="B17" s="91" t="s">
        <v>198</v>
      </c>
      <c r="C17" s="88"/>
      <c r="D17" s="89" t="s">
        <v>126</v>
      </c>
      <c r="E17" s="74">
        <v>2255.740744</v>
      </c>
      <c r="F17" s="90">
        <v>2255.740744</v>
      </c>
      <c r="G17" s="74">
        <v>0</v>
      </c>
    </row>
    <row r="18" spans="1:7" ht="20.25" customHeight="1">
      <c r="A18" s="91" t="s">
        <v>105</v>
      </c>
      <c r="B18" s="91" t="s">
        <v>48</v>
      </c>
      <c r="C18" s="88" t="s">
        <v>198</v>
      </c>
      <c r="D18" s="89" t="s">
        <v>295</v>
      </c>
      <c r="E18" s="74">
        <v>1907.012416</v>
      </c>
      <c r="F18" s="90">
        <v>1907.012416</v>
      </c>
      <c r="G18" s="74">
        <v>0</v>
      </c>
    </row>
    <row r="19" spans="1:7" ht="20.25" customHeight="1">
      <c r="A19" s="91" t="s">
        <v>105</v>
      </c>
      <c r="B19" s="91" t="s">
        <v>48</v>
      </c>
      <c r="C19" s="88" t="s">
        <v>101</v>
      </c>
      <c r="D19" s="89" t="s">
        <v>258</v>
      </c>
      <c r="E19" s="74">
        <v>348.728328</v>
      </c>
      <c r="F19" s="90">
        <v>348.728328</v>
      </c>
      <c r="G19" s="74">
        <v>0</v>
      </c>
    </row>
    <row r="20" spans="1:7" ht="20.25" customHeight="1">
      <c r="A20" s="91"/>
      <c r="B20" s="91" t="s">
        <v>101</v>
      </c>
      <c r="C20" s="88"/>
      <c r="D20" s="89" t="s">
        <v>326</v>
      </c>
      <c r="E20" s="74">
        <v>6.9588</v>
      </c>
      <c r="F20" s="90">
        <v>6.9588</v>
      </c>
      <c r="G20" s="74">
        <v>0</v>
      </c>
    </row>
    <row r="21" spans="1:7" ht="20.25" customHeight="1">
      <c r="A21" s="91" t="s">
        <v>105</v>
      </c>
      <c r="B21" s="91" t="s">
        <v>353</v>
      </c>
      <c r="C21" s="88" t="s">
        <v>101</v>
      </c>
      <c r="D21" s="89" t="s">
        <v>381</v>
      </c>
      <c r="E21" s="74">
        <v>6.9588</v>
      </c>
      <c r="F21" s="90">
        <v>6.9588</v>
      </c>
      <c r="G21" s="74">
        <v>0</v>
      </c>
    </row>
    <row r="22" spans="1:7" ht="20.25" customHeight="1">
      <c r="A22" s="91" t="s">
        <v>89</v>
      </c>
      <c r="B22" s="91"/>
      <c r="C22" s="88"/>
      <c r="D22" s="89" t="s">
        <v>266</v>
      </c>
      <c r="E22" s="74">
        <v>400.73392</v>
      </c>
      <c r="F22" s="90">
        <v>400.73392</v>
      </c>
      <c r="G22" s="74">
        <v>0</v>
      </c>
    </row>
    <row r="23" spans="1:7" ht="20.25" customHeight="1">
      <c r="A23" s="91"/>
      <c r="B23" s="91" t="s">
        <v>302</v>
      </c>
      <c r="C23" s="88"/>
      <c r="D23" s="89" t="s">
        <v>218</v>
      </c>
      <c r="E23" s="74">
        <v>400.73392</v>
      </c>
      <c r="F23" s="90">
        <v>400.73392</v>
      </c>
      <c r="G23" s="74">
        <v>0</v>
      </c>
    </row>
    <row r="24" spans="1:7" ht="20.25" customHeight="1">
      <c r="A24" s="91" t="s">
        <v>195</v>
      </c>
      <c r="B24" s="91" t="s">
        <v>148</v>
      </c>
      <c r="C24" s="88" t="s">
        <v>302</v>
      </c>
      <c r="D24" s="89" t="s">
        <v>88</v>
      </c>
      <c r="E24" s="74">
        <v>400.73392</v>
      </c>
      <c r="F24" s="90">
        <v>400.73392</v>
      </c>
      <c r="G24" s="74">
        <v>0</v>
      </c>
    </row>
    <row r="25" spans="1:7" ht="20.25" customHeight="1">
      <c r="A25" s="91" t="s">
        <v>157</v>
      </c>
      <c r="B25" s="91"/>
      <c r="C25" s="88"/>
      <c r="D25" s="89" t="s">
        <v>344</v>
      </c>
      <c r="E25" s="74">
        <v>0.168</v>
      </c>
      <c r="F25" s="90">
        <v>0.168</v>
      </c>
      <c r="G25" s="74">
        <v>0</v>
      </c>
    </row>
    <row r="26" spans="1:7" ht="20.25" customHeight="1">
      <c r="A26" s="91"/>
      <c r="B26" s="91" t="s">
        <v>106</v>
      </c>
      <c r="C26" s="88"/>
      <c r="D26" s="89" t="s">
        <v>145</v>
      </c>
      <c r="E26" s="74">
        <v>0.168</v>
      </c>
      <c r="F26" s="90">
        <v>0.168</v>
      </c>
      <c r="G26" s="74">
        <v>0</v>
      </c>
    </row>
    <row r="27" spans="1:7" ht="20.25" customHeight="1">
      <c r="A27" s="91" t="s">
        <v>329</v>
      </c>
      <c r="B27" s="91" t="s">
        <v>356</v>
      </c>
      <c r="C27" s="88" t="s">
        <v>29</v>
      </c>
      <c r="D27" s="89" t="s">
        <v>275</v>
      </c>
      <c r="E27" s="74">
        <v>0.168</v>
      </c>
      <c r="F27" s="90">
        <v>0.168</v>
      </c>
      <c r="G27" s="74">
        <v>0</v>
      </c>
    </row>
    <row r="28" spans="1:7" ht="20.25" customHeight="1">
      <c r="A28" s="91" t="s">
        <v>263</v>
      </c>
      <c r="B28" s="91"/>
      <c r="C28" s="88"/>
      <c r="D28" s="89" t="s">
        <v>159</v>
      </c>
      <c r="E28" s="74">
        <v>314.91595</v>
      </c>
      <c r="F28" s="90">
        <v>0</v>
      </c>
      <c r="G28" s="74">
        <v>314.91595</v>
      </c>
    </row>
    <row r="29" spans="1:7" ht="20.25" customHeight="1">
      <c r="A29" s="91"/>
      <c r="B29" s="91" t="s">
        <v>101</v>
      </c>
      <c r="C29" s="88"/>
      <c r="D29" s="89" t="s">
        <v>59</v>
      </c>
      <c r="E29" s="74">
        <v>314.91595</v>
      </c>
      <c r="F29" s="90">
        <v>0</v>
      </c>
      <c r="G29" s="74">
        <v>314.91595</v>
      </c>
    </row>
    <row r="30" spans="1:7" ht="20.25" customHeight="1">
      <c r="A30" s="91" t="s">
        <v>31</v>
      </c>
      <c r="B30" s="91" t="s">
        <v>353</v>
      </c>
      <c r="C30" s="88" t="s">
        <v>305</v>
      </c>
      <c r="D30" s="89" t="s">
        <v>39</v>
      </c>
      <c r="E30" s="74">
        <v>314.91595</v>
      </c>
      <c r="F30" s="90">
        <v>0</v>
      </c>
      <c r="G30" s="74">
        <v>314.91595</v>
      </c>
    </row>
    <row r="31" spans="1:7" ht="20.25" customHeight="1">
      <c r="A31" s="91" t="s">
        <v>367</v>
      </c>
      <c r="B31" s="91"/>
      <c r="C31" s="88"/>
      <c r="D31" s="89" t="s">
        <v>156</v>
      </c>
      <c r="E31" s="74">
        <v>3390.2</v>
      </c>
      <c r="F31" s="90">
        <v>0</v>
      </c>
      <c r="G31" s="74">
        <v>3390.2</v>
      </c>
    </row>
    <row r="32" spans="1:7" ht="20.25" customHeight="1">
      <c r="A32" s="91"/>
      <c r="B32" s="91" t="s">
        <v>305</v>
      </c>
      <c r="C32" s="88"/>
      <c r="D32" s="89" t="s">
        <v>327</v>
      </c>
      <c r="E32" s="74">
        <v>70</v>
      </c>
      <c r="F32" s="90">
        <v>0</v>
      </c>
      <c r="G32" s="74">
        <v>70</v>
      </c>
    </row>
    <row r="33" spans="1:7" ht="20.25" customHeight="1">
      <c r="A33" s="91" t="s">
        <v>129</v>
      </c>
      <c r="B33" s="91" t="s">
        <v>150</v>
      </c>
      <c r="C33" s="88" t="s">
        <v>29</v>
      </c>
      <c r="D33" s="89" t="s">
        <v>223</v>
      </c>
      <c r="E33" s="74">
        <v>70</v>
      </c>
      <c r="F33" s="90">
        <v>0</v>
      </c>
      <c r="G33" s="74">
        <v>70</v>
      </c>
    </row>
    <row r="34" spans="1:7" ht="20.25" customHeight="1">
      <c r="A34" s="91"/>
      <c r="B34" s="91" t="s">
        <v>101</v>
      </c>
      <c r="C34" s="88"/>
      <c r="D34" s="89" t="s">
        <v>237</v>
      </c>
      <c r="E34" s="74">
        <v>100</v>
      </c>
      <c r="F34" s="90">
        <v>0</v>
      </c>
      <c r="G34" s="74">
        <v>100</v>
      </c>
    </row>
    <row r="35" spans="1:7" ht="20.25" customHeight="1">
      <c r="A35" s="91" t="s">
        <v>129</v>
      </c>
      <c r="B35" s="91" t="s">
        <v>353</v>
      </c>
      <c r="C35" s="88" t="s">
        <v>29</v>
      </c>
      <c r="D35" s="89" t="s">
        <v>355</v>
      </c>
      <c r="E35" s="74">
        <v>100</v>
      </c>
      <c r="F35" s="90">
        <v>0</v>
      </c>
      <c r="G35" s="74">
        <v>100</v>
      </c>
    </row>
    <row r="36" spans="1:7" ht="20.25" customHeight="1">
      <c r="A36" s="91"/>
      <c r="B36" s="91" t="s">
        <v>2</v>
      </c>
      <c r="C36" s="88"/>
      <c r="D36" s="89" t="s">
        <v>397</v>
      </c>
      <c r="E36" s="74">
        <v>3220.2</v>
      </c>
      <c r="F36" s="90">
        <v>0</v>
      </c>
      <c r="G36" s="74">
        <v>3220.2</v>
      </c>
    </row>
    <row r="37" spans="1:7" ht="20.25" customHeight="1">
      <c r="A37" s="91" t="s">
        <v>129</v>
      </c>
      <c r="B37" s="91" t="s">
        <v>249</v>
      </c>
      <c r="C37" s="88" t="s">
        <v>1</v>
      </c>
      <c r="D37" s="89" t="s">
        <v>57</v>
      </c>
      <c r="E37" s="74">
        <v>2683.5</v>
      </c>
      <c r="F37" s="90">
        <v>0</v>
      </c>
      <c r="G37" s="74">
        <v>2683.5</v>
      </c>
    </row>
    <row r="38" spans="1:7" ht="20.25" customHeight="1">
      <c r="A38" s="91" t="s">
        <v>129</v>
      </c>
      <c r="B38" s="91" t="s">
        <v>249</v>
      </c>
      <c r="C38" s="88" t="s">
        <v>29</v>
      </c>
      <c r="D38" s="89" t="s">
        <v>222</v>
      </c>
      <c r="E38" s="74">
        <v>536.7</v>
      </c>
      <c r="F38" s="90">
        <v>0</v>
      </c>
      <c r="G38" s="74">
        <v>536.7</v>
      </c>
    </row>
    <row r="39" spans="1:7" ht="20.25" customHeight="1">
      <c r="A39" s="91" t="s">
        <v>60</v>
      </c>
      <c r="B39" s="91"/>
      <c r="C39" s="88"/>
      <c r="D39" s="89" t="s">
        <v>43</v>
      </c>
      <c r="E39" s="74">
        <v>729.641052</v>
      </c>
      <c r="F39" s="90">
        <v>0</v>
      </c>
      <c r="G39" s="74">
        <v>729.641052</v>
      </c>
    </row>
    <row r="40" spans="1:7" ht="20.25" customHeight="1">
      <c r="A40" s="91"/>
      <c r="B40" s="91" t="s">
        <v>305</v>
      </c>
      <c r="C40" s="88"/>
      <c r="D40" s="89" t="s">
        <v>310</v>
      </c>
      <c r="E40" s="74">
        <v>267.332652</v>
      </c>
      <c r="F40" s="90">
        <v>0</v>
      </c>
      <c r="G40" s="74">
        <v>267.332652</v>
      </c>
    </row>
    <row r="41" spans="1:7" ht="20.25" customHeight="1">
      <c r="A41" s="91" t="s">
        <v>221</v>
      </c>
      <c r="B41" s="91" t="s">
        <v>150</v>
      </c>
      <c r="C41" s="88" t="s">
        <v>29</v>
      </c>
      <c r="D41" s="89" t="s">
        <v>320</v>
      </c>
      <c r="E41" s="74">
        <v>267.332652</v>
      </c>
      <c r="F41" s="90">
        <v>0</v>
      </c>
      <c r="G41" s="74">
        <v>267.332652</v>
      </c>
    </row>
    <row r="42" spans="1:7" ht="20.25" customHeight="1">
      <c r="A42" s="91"/>
      <c r="B42" s="91" t="s">
        <v>198</v>
      </c>
      <c r="C42" s="88"/>
      <c r="D42" s="89" t="s">
        <v>118</v>
      </c>
      <c r="E42" s="74">
        <v>126.3084</v>
      </c>
      <c r="F42" s="90">
        <v>0</v>
      </c>
      <c r="G42" s="74">
        <v>126.3084</v>
      </c>
    </row>
    <row r="43" spans="1:7" ht="20.25" customHeight="1">
      <c r="A43" s="91" t="s">
        <v>221</v>
      </c>
      <c r="B43" s="91" t="s">
        <v>48</v>
      </c>
      <c r="C43" s="88" t="s">
        <v>29</v>
      </c>
      <c r="D43" s="89" t="s">
        <v>52</v>
      </c>
      <c r="E43" s="74">
        <v>126.3084</v>
      </c>
      <c r="F43" s="90">
        <v>0</v>
      </c>
      <c r="G43" s="74">
        <v>126.3084</v>
      </c>
    </row>
    <row r="44" spans="1:7" ht="20.25" customHeight="1">
      <c r="A44" s="91"/>
      <c r="B44" s="91" t="s">
        <v>106</v>
      </c>
      <c r="C44" s="88"/>
      <c r="D44" s="89" t="s">
        <v>336</v>
      </c>
      <c r="E44" s="74">
        <v>336</v>
      </c>
      <c r="F44" s="90">
        <v>0</v>
      </c>
      <c r="G44" s="74">
        <v>336</v>
      </c>
    </row>
    <row r="45" spans="1:7" ht="20.25" customHeight="1">
      <c r="A45" s="91" t="s">
        <v>221</v>
      </c>
      <c r="B45" s="91" t="s">
        <v>356</v>
      </c>
      <c r="C45" s="88" t="s">
        <v>302</v>
      </c>
      <c r="D45" s="89" t="s">
        <v>125</v>
      </c>
      <c r="E45" s="74">
        <v>336</v>
      </c>
      <c r="F45" s="90">
        <v>0</v>
      </c>
      <c r="G45" s="74">
        <v>336</v>
      </c>
    </row>
    <row r="46" spans="1:7" ht="20.25" customHeight="1">
      <c r="A46" s="91" t="s">
        <v>37</v>
      </c>
      <c r="B46" s="91"/>
      <c r="C46" s="88"/>
      <c r="D46" s="89" t="s">
        <v>95</v>
      </c>
      <c r="E46" s="74">
        <v>150</v>
      </c>
      <c r="F46" s="90">
        <v>0</v>
      </c>
      <c r="G46" s="74">
        <v>150</v>
      </c>
    </row>
    <row r="47" spans="1:7" ht="20.25" customHeight="1">
      <c r="A47" s="91"/>
      <c r="B47" s="91" t="s">
        <v>305</v>
      </c>
      <c r="C47" s="88"/>
      <c r="D47" s="89" t="s">
        <v>176</v>
      </c>
      <c r="E47" s="74">
        <v>150</v>
      </c>
      <c r="F47" s="90">
        <v>0</v>
      </c>
      <c r="G47" s="74">
        <v>150</v>
      </c>
    </row>
    <row r="48" spans="1:7" ht="20.25" customHeight="1">
      <c r="A48" s="91" t="s">
        <v>248</v>
      </c>
      <c r="B48" s="91" t="s">
        <v>150</v>
      </c>
      <c r="C48" s="88" t="s">
        <v>226</v>
      </c>
      <c r="D48" s="89" t="s">
        <v>18</v>
      </c>
      <c r="E48" s="74">
        <v>150</v>
      </c>
      <c r="F48" s="90">
        <v>0</v>
      </c>
      <c r="G48" s="74">
        <v>150</v>
      </c>
    </row>
    <row r="49" spans="1:7" ht="20.25" customHeight="1">
      <c r="A49" s="91" t="s">
        <v>238</v>
      </c>
      <c r="B49" s="91"/>
      <c r="C49" s="88"/>
      <c r="D49" s="89" t="s">
        <v>325</v>
      </c>
      <c r="E49" s="74">
        <v>5.832</v>
      </c>
      <c r="F49" s="90">
        <v>5.832</v>
      </c>
      <c r="G49" s="74">
        <v>0</v>
      </c>
    </row>
    <row r="50" spans="1:7" ht="20.25" customHeight="1">
      <c r="A50" s="91"/>
      <c r="B50" s="91" t="s">
        <v>1</v>
      </c>
      <c r="C50" s="88"/>
      <c r="D50" s="89" t="s">
        <v>78</v>
      </c>
      <c r="E50" s="74">
        <v>5.832</v>
      </c>
      <c r="F50" s="90">
        <v>5.832</v>
      </c>
      <c r="G50" s="74">
        <v>0</v>
      </c>
    </row>
    <row r="51" spans="1:7" ht="20.25" customHeight="1">
      <c r="A51" s="91" t="s">
        <v>47</v>
      </c>
      <c r="B51" s="91" t="s">
        <v>247</v>
      </c>
      <c r="C51" s="88" t="s">
        <v>29</v>
      </c>
      <c r="D51" s="89" t="s">
        <v>147</v>
      </c>
      <c r="E51" s="74">
        <v>5.832</v>
      </c>
      <c r="F51" s="90">
        <v>5.832</v>
      </c>
      <c r="G51" s="74">
        <v>0</v>
      </c>
    </row>
  </sheetData>
  <mergeCells count="8">
    <mergeCell ref="A2:G2"/>
    <mergeCell ref="E4:E5"/>
    <mergeCell ref="F4:F5"/>
    <mergeCell ref="G4:G5"/>
    <mergeCell ref="A4:A5"/>
    <mergeCell ref="B4:B5"/>
    <mergeCell ref="C4:C5"/>
    <mergeCell ref="D4:D5"/>
  </mergeCells>
  <printOptions/>
  <pageMargins left="0.74999998873613" right="0.7106299006094143" top="0.9999999849815068" bottom="0.60629919757993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7"/>
  <sheetViews>
    <sheetView showGridLines="0" showZeros="0" workbookViewId="0" topLeftCell="A1">
      <selection activeCell="AC25" sqref="AC25"/>
    </sheetView>
  </sheetViews>
  <sheetFormatPr defaultColWidth="9.16015625" defaultRowHeight="12.75" customHeight="1"/>
  <cols>
    <col min="1" max="3" width="7.5" style="0" customWidth="1"/>
    <col min="4" max="4" width="46.83203125" style="0" customWidth="1"/>
    <col min="5" max="5" width="20.33203125" style="0" customWidth="1"/>
    <col min="6" max="6" width="17.16015625" style="0" customWidth="1"/>
    <col min="7" max="8" width="21.83203125" style="0" customWidth="1"/>
    <col min="9" max="30" width="17.83203125" style="0" customWidth="1"/>
    <col min="31" max="31" width="19.83203125" style="0" customWidth="1"/>
  </cols>
  <sheetData>
    <row r="1" spans="1:4" ht="12.75" customHeight="1">
      <c r="A1" s="11"/>
      <c r="B1" s="11"/>
      <c r="C1" s="11"/>
      <c r="D1" s="11"/>
    </row>
    <row r="2" spans="1:31" ht="25.5" customHeight="1">
      <c r="A2" s="28" t="s">
        <v>301</v>
      </c>
      <c r="B2" s="28"/>
      <c r="C2" s="28"/>
      <c r="D2" s="28"/>
      <c r="E2" s="44"/>
      <c r="F2" s="44"/>
      <c r="G2" s="44"/>
      <c r="H2" s="4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ht="22.5" customHeight="1">
      <c r="AE3" s="43" t="s">
        <v>191</v>
      </c>
    </row>
    <row r="4" spans="1:31" ht="22.5" customHeight="1">
      <c r="A4" s="113" t="s">
        <v>149</v>
      </c>
      <c r="B4" s="113" t="s">
        <v>272</v>
      </c>
      <c r="C4" s="113" t="s">
        <v>265</v>
      </c>
      <c r="D4" s="115" t="s">
        <v>267</v>
      </c>
      <c r="E4" s="114" t="s">
        <v>314</v>
      </c>
      <c r="F4" s="115" t="s">
        <v>204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3"/>
      <c r="T4" s="115" t="s">
        <v>10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23.25" customHeight="1">
      <c r="A5" s="113"/>
      <c r="B5" s="113"/>
      <c r="C5" s="113"/>
      <c r="D5" s="115"/>
      <c r="E5" s="114"/>
      <c r="F5" s="37" t="s">
        <v>86</v>
      </c>
      <c r="G5" s="36" t="s">
        <v>352</v>
      </c>
      <c r="H5" s="37" t="s">
        <v>111</v>
      </c>
      <c r="I5" s="36" t="s">
        <v>146</v>
      </c>
      <c r="J5" s="37" t="s">
        <v>201</v>
      </c>
      <c r="K5" s="36" t="s">
        <v>168</v>
      </c>
      <c r="L5" s="37" t="s">
        <v>4</v>
      </c>
      <c r="M5" s="36" t="s">
        <v>34</v>
      </c>
      <c r="N5" s="37" t="s">
        <v>297</v>
      </c>
      <c r="O5" s="36" t="s">
        <v>374</v>
      </c>
      <c r="P5" s="37" t="s">
        <v>38</v>
      </c>
      <c r="Q5" s="36" t="s">
        <v>32</v>
      </c>
      <c r="R5" s="37" t="s">
        <v>363</v>
      </c>
      <c r="S5" s="36" t="s">
        <v>391</v>
      </c>
      <c r="T5" s="37" t="s">
        <v>86</v>
      </c>
      <c r="U5" s="36" t="s">
        <v>21</v>
      </c>
      <c r="V5" s="37" t="s">
        <v>409</v>
      </c>
      <c r="W5" s="36" t="s">
        <v>280</v>
      </c>
      <c r="X5" s="37" t="s">
        <v>250</v>
      </c>
      <c r="Y5" s="36" t="s">
        <v>3</v>
      </c>
      <c r="Z5" s="37" t="s">
        <v>68</v>
      </c>
      <c r="AA5" s="36" t="s">
        <v>277</v>
      </c>
      <c r="AB5" s="37" t="s">
        <v>25</v>
      </c>
      <c r="AC5" s="36" t="s">
        <v>261</v>
      </c>
      <c r="AD5" s="37" t="s">
        <v>230</v>
      </c>
      <c r="AE5" s="37" t="s">
        <v>207</v>
      </c>
    </row>
    <row r="6" spans="1:31" ht="20.25" customHeight="1">
      <c r="A6" s="19" t="s">
        <v>244</v>
      </c>
      <c r="B6" s="19" t="s">
        <v>244</v>
      </c>
      <c r="C6" s="19" t="s">
        <v>244</v>
      </c>
      <c r="D6" s="19" t="s">
        <v>244</v>
      </c>
      <c r="E6" s="19">
        <v>1</v>
      </c>
      <c r="F6" s="19">
        <f aca="true" t="shared" si="0" ref="F6:AE6">E6+1</f>
        <v>2</v>
      </c>
      <c r="G6" s="19">
        <f t="shared" si="0"/>
        <v>3</v>
      </c>
      <c r="H6" s="19">
        <f t="shared" si="0"/>
        <v>4</v>
      </c>
      <c r="I6" s="19">
        <f t="shared" si="0"/>
        <v>5</v>
      </c>
      <c r="J6" s="19">
        <f t="shared" si="0"/>
        <v>6</v>
      </c>
      <c r="K6" s="19">
        <f t="shared" si="0"/>
        <v>7</v>
      </c>
      <c r="L6" s="19">
        <f t="shared" si="0"/>
        <v>8</v>
      </c>
      <c r="M6" s="19">
        <f t="shared" si="0"/>
        <v>9</v>
      </c>
      <c r="N6" s="19">
        <f t="shared" si="0"/>
        <v>10</v>
      </c>
      <c r="O6" s="19">
        <f t="shared" si="0"/>
        <v>11</v>
      </c>
      <c r="P6" s="19">
        <f t="shared" si="0"/>
        <v>12</v>
      </c>
      <c r="Q6" s="19">
        <f t="shared" si="0"/>
        <v>13</v>
      </c>
      <c r="R6" s="19">
        <f t="shared" si="0"/>
        <v>14</v>
      </c>
      <c r="S6" s="19">
        <f t="shared" si="0"/>
        <v>15</v>
      </c>
      <c r="T6" s="19">
        <f t="shared" si="0"/>
        <v>16</v>
      </c>
      <c r="U6" s="19">
        <f t="shared" si="0"/>
        <v>17</v>
      </c>
      <c r="V6" s="19">
        <f t="shared" si="0"/>
        <v>18</v>
      </c>
      <c r="W6" s="19">
        <f t="shared" si="0"/>
        <v>19</v>
      </c>
      <c r="X6" s="19">
        <f t="shared" si="0"/>
        <v>20</v>
      </c>
      <c r="Y6" s="19">
        <f t="shared" si="0"/>
        <v>21</v>
      </c>
      <c r="Z6" s="19">
        <f t="shared" si="0"/>
        <v>22</v>
      </c>
      <c r="AA6" s="19">
        <f t="shared" si="0"/>
        <v>23</v>
      </c>
      <c r="AB6" s="19">
        <f t="shared" si="0"/>
        <v>24</v>
      </c>
      <c r="AC6" s="19">
        <f t="shared" si="0"/>
        <v>25</v>
      </c>
      <c r="AD6" s="19">
        <f t="shared" si="0"/>
        <v>26</v>
      </c>
      <c r="AE6" s="19">
        <f t="shared" si="0"/>
        <v>27</v>
      </c>
    </row>
    <row r="7" spans="1:31" ht="19.5" customHeight="1">
      <c r="A7" s="91"/>
      <c r="B7" s="91"/>
      <c r="C7" s="91"/>
      <c r="D7" s="93" t="s">
        <v>86</v>
      </c>
      <c r="E7" s="85">
        <v>3032.579308</v>
      </c>
      <c r="F7" s="83">
        <v>2997.155308</v>
      </c>
      <c r="G7" s="84">
        <v>1262.5086</v>
      </c>
      <c r="H7" s="84">
        <v>126.822</v>
      </c>
      <c r="I7" s="84">
        <v>6.5476</v>
      </c>
      <c r="J7" s="84">
        <v>0</v>
      </c>
      <c r="K7" s="84">
        <v>740.7689</v>
      </c>
      <c r="L7" s="84">
        <v>400.73392</v>
      </c>
      <c r="M7" s="84">
        <v>0</v>
      </c>
      <c r="N7" s="84">
        <v>120.204288</v>
      </c>
      <c r="O7" s="84">
        <v>0</v>
      </c>
      <c r="P7" s="84">
        <v>4.0068</v>
      </c>
      <c r="Q7" s="86">
        <v>239.6832</v>
      </c>
      <c r="R7" s="83">
        <v>0</v>
      </c>
      <c r="S7" s="84">
        <v>95.88</v>
      </c>
      <c r="T7" s="84">
        <v>35.424</v>
      </c>
      <c r="U7" s="84">
        <v>0</v>
      </c>
      <c r="V7" s="84">
        <v>0</v>
      </c>
      <c r="W7" s="86">
        <v>0</v>
      </c>
      <c r="X7" s="83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35.424</v>
      </c>
    </row>
    <row r="8" spans="1:31" ht="19.5" customHeight="1">
      <c r="A8" s="91"/>
      <c r="B8" s="91"/>
      <c r="C8" s="91"/>
      <c r="D8" s="93" t="s">
        <v>199</v>
      </c>
      <c r="E8" s="85">
        <v>424.812764</v>
      </c>
      <c r="F8" s="83">
        <v>418.959764</v>
      </c>
      <c r="G8" s="84">
        <v>163.4688</v>
      </c>
      <c r="H8" s="84">
        <v>73.9232</v>
      </c>
      <c r="I8" s="84">
        <v>6.5476</v>
      </c>
      <c r="J8" s="84">
        <v>0</v>
      </c>
      <c r="K8" s="84">
        <v>68.3891</v>
      </c>
      <c r="L8" s="84">
        <v>55.81392</v>
      </c>
      <c r="M8" s="84">
        <v>0</v>
      </c>
      <c r="N8" s="84">
        <v>16.744176</v>
      </c>
      <c r="O8" s="84">
        <v>0</v>
      </c>
      <c r="P8" s="84">
        <v>0.558168</v>
      </c>
      <c r="Q8" s="86">
        <v>32.7228</v>
      </c>
      <c r="R8" s="83">
        <v>0</v>
      </c>
      <c r="S8" s="84">
        <v>0.792</v>
      </c>
      <c r="T8" s="84">
        <v>5.853</v>
      </c>
      <c r="U8" s="84">
        <v>0</v>
      </c>
      <c r="V8" s="84">
        <v>0</v>
      </c>
      <c r="W8" s="86">
        <v>0</v>
      </c>
      <c r="X8" s="83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5.853</v>
      </c>
    </row>
    <row r="9" spans="1:31" ht="19.5" customHeight="1">
      <c r="A9" s="91" t="s">
        <v>395</v>
      </c>
      <c r="B9" s="91"/>
      <c r="C9" s="91"/>
      <c r="D9" s="93" t="s">
        <v>283</v>
      </c>
      <c r="E9" s="85">
        <v>363.145844</v>
      </c>
      <c r="F9" s="83">
        <v>363.145844</v>
      </c>
      <c r="G9" s="84">
        <v>163.4688</v>
      </c>
      <c r="H9" s="84">
        <v>73.9232</v>
      </c>
      <c r="I9" s="84">
        <v>6.5476</v>
      </c>
      <c r="J9" s="84">
        <v>0</v>
      </c>
      <c r="K9" s="84">
        <v>68.3891</v>
      </c>
      <c r="L9" s="84">
        <v>0</v>
      </c>
      <c r="M9" s="84">
        <v>0</v>
      </c>
      <c r="N9" s="84">
        <v>16.744176</v>
      </c>
      <c r="O9" s="84">
        <v>0</v>
      </c>
      <c r="P9" s="84">
        <v>0.558168</v>
      </c>
      <c r="Q9" s="86">
        <v>32.7228</v>
      </c>
      <c r="R9" s="83">
        <v>0</v>
      </c>
      <c r="S9" s="84">
        <v>0.792</v>
      </c>
      <c r="T9" s="84">
        <v>0</v>
      </c>
      <c r="U9" s="84">
        <v>0</v>
      </c>
      <c r="V9" s="84">
        <v>0</v>
      </c>
      <c r="W9" s="86">
        <v>0</v>
      </c>
      <c r="X9" s="83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</row>
    <row r="10" spans="1:31" ht="19.5" customHeight="1">
      <c r="A10" s="91"/>
      <c r="B10" s="91" t="s">
        <v>101</v>
      </c>
      <c r="C10" s="91"/>
      <c r="D10" s="93" t="s">
        <v>386</v>
      </c>
      <c r="E10" s="85">
        <v>363.145844</v>
      </c>
      <c r="F10" s="83">
        <v>363.145844</v>
      </c>
      <c r="G10" s="84">
        <v>163.4688</v>
      </c>
      <c r="H10" s="84">
        <v>73.9232</v>
      </c>
      <c r="I10" s="84">
        <v>6.5476</v>
      </c>
      <c r="J10" s="84">
        <v>0</v>
      </c>
      <c r="K10" s="84">
        <v>68.3891</v>
      </c>
      <c r="L10" s="84">
        <v>0</v>
      </c>
      <c r="M10" s="84">
        <v>0</v>
      </c>
      <c r="N10" s="84">
        <v>16.744176</v>
      </c>
      <c r="O10" s="84">
        <v>0</v>
      </c>
      <c r="P10" s="84">
        <v>0.558168</v>
      </c>
      <c r="Q10" s="86">
        <v>32.7228</v>
      </c>
      <c r="R10" s="83">
        <v>0</v>
      </c>
      <c r="S10" s="84">
        <v>0.792</v>
      </c>
      <c r="T10" s="84">
        <v>0</v>
      </c>
      <c r="U10" s="84">
        <v>0</v>
      </c>
      <c r="V10" s="84">
        <v>0</v>
      </c>
      <c r="W10" s="86">
        <v>0</v>
      </c>
      <c r="X10" s="83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</row>
    <row r="11" spans="1:31" ht="19.5" customHeight="1">
      <c r="A11" s="91" t="s">
        <v>100</v>
      </c>
      <c r="B11" s="91" t="s">
        <v>353</v>
      </c>
      <c r="C11" s="91" t="s">
        <v>30</v>
      </c>
      <c r="D11" s="93" t="s">
        <v>202</v>
      </c>
      <c r="E11" s="85">
        <v>178.905492</v>
      </c>
      <c r="F11" s="83">
        <v>178.905492</v>
      </c>
      <c r="G11" s="84">
        <v>79.9296</v>
      </c>
      <c r="H11" s="84">
        <v>4.4436</v>
      </c>
      <c r="I11" s="84">
        <v>0</v>
      </c>
      <c r="J11" s="84">
        <v>0</v>
      </c>
      <c r="K11" s="84">
        <v>68.3891</v>
      </c>
      <c r="L11" s="84">
        <v>0</v>
      </c>
      <c r="M11" s="84">
        <v>0</v>
      </c>
      <c r="N11" s="84">
        <v>8.714592</v>
      </c>
      <c r="O11" s="84">
        <v>0</v>
      </c>
      <c r="P11" s="84">
        <v>0</v>
      </c>
      <c r="Q11" s="86">
        <v>17.4286</v>
      </c>
      <c r="R11" s="83">
        <v>0</v>
      </c>
      <c r="S11" s="84">
        <v>0</v>
      </c>
      <c r="T11" s="84">
        <v>0</v>
      </c>
      <c r="U11" s="84">
        <v>0</v>
      </c>
      <c r="V11" s="84">
        <v>0</v>
      </c>
      <c r="W11" s="86">
        <v>0</v>
      </c>
      <c r="X11" s="83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</row>
    <row r="12" spans="1:31" ht="19.5" customHeight="1">
      <c r="A12" s="91" t="s">
        <v>100</v>
      </c>
      <c r="B12" s="91" t="s">
        <v>353</v>
      </c>
      <c r="C12" s="91" t="s">
        <v>198</v>
      </c>
      <c r="D12" s="93" t="s">
        <v>66</v>
      </c>
      <c r="E12" s="85">
        <v>10.782532</v>
      </c>
      <c r="F12" s="83">
        <v>10.782532</v>
      </c>
      <c r="G12" s="84">
        <v>0</v>
      </c>
      <c r="H12" s="84">
        <v>10.024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0.290532</v>
      </c>
      <c r="Q12" s="86">
        <v>0</v>
      </c>
      <c r="R12" s="83">
        <v>0</v>
      </c>
      <c r="S12" s="84">
        <v>0.468</v>
      </c>
      <c r="T12" s="84">
        <v>0</v>
      </c>
      <c r="U12" s="84">
        <v>0</v>
      </c>
      <c r="V12" s="84">
        <v>0</v>
      </c>
      <c r="W12" s="86">
        <v>0</v>
      </c>
      <c r="X12" s="83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</row>
    <row r="13" spans="1:31" ht="19.5" customHeight="1">
      <c r="A13" s="91" t="s">
        <v>100</v>
      </c>
      <c r="B13" s="91" t="s">
        <v>353</v>
      </c>
      <c r="C13" s="91" t="s">
        <v>305</v>
      </c>
      <c r="D13" s="93" t="s">
        <v>270</v>
      </c>
      <c r="E13" s="85">
        <v>173.45782</v>
      </c>
      <c r="F13" s="83">
        <v>173.45782</v>
      </c>
      <c r="G13" s="84">
        <v>83.5392</v>
      </c>
      <c r="H13" s="84">
        <v>59.4556</v>
      </c>
      <c r="I13" s="84">
        <v>6.5476</v>
      </c>
      <c r="J13" s="84">
        <v>0</v>
      </c>
      <c r="K13" s="84">
        <v>0</v>
      </c>
      <c r="L13" s="84">
        <v>0</v>
      </c>
      <c r="M13" s="84">
        <v>0</v>
      </c>
      <c r="N13" s="84">
        <v>8.029584</v>
      </c>
      <c r="O13" s="84">
        <v>0</v>
      </c>
      <c r="P13" s="84">
        <v>0.267636</v>
      </c>
      <c r="Q13" s="86">
        <v>15.2942</v>
      </c>
      <c r="R13" s="83">
        <v>0</v>
      </c>
      <c r="S13" s="84">
        <v>0.324</v>
      </c>
      <c r="T13" s="84">
        <v>0</v>
      </c>
      <c r="U13" s="84">
        <v>0</v>
      </c>
      <c r="V13" s="84">
        <v>0</v>
      </c>
      <c r="W13" s="86">
        <v>0</v>
      </c>
      <c r="X13" s="83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</row>
    <row r="14" spans="1:31" ht="19.5" customHeight="1">
      <c r="A14" s="91" t="s">
        <v>89</v>
      </c>
      <c r="B14" s="91"/>
      <c r="C14" s="91"/>
      <c r="D14" s="93" t="s">
        <v>9</v>
      </c>
      <c r="E14" s="85">
        <v>55.81392</v>
      </c>
      <c r="F14" s="83">
        <v>55.81392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55.81392</v>
      </c>
      <c r="M14" s="84">
        <v>0</v>
      </c>
      <c r="N14" s="84">
        <v>0</v>
      </c>
      <c r="O14" s="84">
        <v>0</v>
      </c>
      <c r="P14" s="84">
        <v>0</v>
      </c>
      <c r="Q14" s="86">
        <v>0</v>
      </c>
      <c r="R14" s="83">
        <v>0</v>
      </c>
      <c r="S14" s="84">
        <v>0</v>
      </c>
      <c r="T14" s="84">
        <v>0</v>
      </c>
      <c r="U14" s="84">
        <v>0</v>
      </c>
      <c r="V14" s="84">
        <v>0</v>
      </c>
      <c r="W14" s="86">
        <v>0</v>
      </c>
      <c r="X14" s="83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</row>
    <row r="15" spans="1:31" ht="19.5" customHeight="1">
      <c r="A15" s="91"/>
      <c r="B15" s="91" t="s">
        <v>302</v>
      </c>
      <c r="C15" s="91"/>
      <c r="D15" s="93" t="s">
        <v>298</v>
      </c>
      <c r="E15" s="85">
        <v>55.81392</v>
      </c>
      <c r="F15" s="83">
        <v>55.81392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55.81392</v>
      </c>
      <c r="M15" s="84">
        <v>0</v>
      </c>
      <c r="N15" s="84">
        <v>0</v>
      </c>
      <c r="O15" s="84">
        <v>0</v>
      </c>
      <c r="P15" s="84">
        <v>0</v>
      </c>
      <c r="Q15" s="86">
        <v>0</v>
      </c>
      <c r="R15" s="83">
        <v>0</v>
      </c>
      <c r="S15" s="84">
        <v>0</v>
      </c>
      <c r="T15" s="84">
        <v>0</v>
      </c>
      <c r="U15" s="84">
        <v>0</v>
      </c>
      <c r="V15" s="84">
        <v>0</v>
      </c>
      <c r="W15" s="86">
        <v>0</v>
      </c>
      <c r="X15" s="83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</row>
    <row r="16" spans="1:31" ht="19.5" customHeight="1">
      <c r="A16" s="91" t="s">
        <v>195</v>
      </c>
      <c r="B16" s="91" t="s">
        <v>148</v>
      </c>
      <c r="C16" s="91" t="s">
        <v>302</v>
      </c>
      <c r="D16" s="93" t="s">
        <v>282</v>
      </c>
      <c r="E16" s="85">
        <v>55.81392</v>
      </c>
      <c r="F16" s="83">
        <v>55.81392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55.81392</v>
      </c>
      <c r="M16" s="84">
        <v>0</v>
      </c>
      <c r="N16" s="84">
        <v>0</v>
      </c>
      <c r="O16" s="84">
        <v>0</v>
      </c>
      <c r="P16" s="84">
        <v>0</v>
      </c>
      <c r="Q16" s="86">
        <v>0</v>
      </c>
      <c r="R16" s="83">
        <v>0</v>
      </c>
      <c r="S16" s="84">
        <v>0</v>
      </c>
      <c r="T16" s="84">
        <v>0</v>
      </c>
      <c r="U16" s="84">
        <v>0</v>
      </c>
      <c r="V16" s="84">
        <v>0</v>
      </c>
      <c r="W16" s="86">
        <v>0</v>
      </c>
      <c r="X16" s="83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</row>
    <row r="17" spans="1:31" ht="19.5" customHeight="1">
      <c r="A17" s="91" t="s">
        <v>157</v>
      </c>
      <c r="B17" s="91"/>
      <c r="C17" s="91"/>
      <c r="D17" s="93" t="s">
        <v>205</v>
      </c>
      <c r="E17" s="85">
        <v>0.021</v>
      </c>
      <c r="F17" s="83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6">
        <v>0</v>
      </c>
      <c r="R17" s="83">
        <v>0</v>
      </c>
      <c r="S17" s="84">
        <v>0</v>
      </c>
      <c r="T17" s="84">
        <v>0.021</v>
      </c>
      <c r="U17" s="84">
        <v>0</v>
      </c>
      <c r="V17" s="84">
        <v>0</v>
      </c>
      <c r="W17" s="86">
        <v>0</v>
      </c>
      <c r="X17" s="83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0.021</v>
      </c>
    </row>
    <row r="18" spans="1:31" ht="19.5" customHeight="1">
      <c r="A18" s="91"/>
      <c r="B18" s="91" t="s">
        <v>106</v>
      </c>
      <c r="C18" s="91"/>
      <c r="D18" s="93" t="s">
        <v>328</v>
      </c>
      <c r="E18" s="85">
        <v>0.021</v>
      </c>
      <c r="F18" s="83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6">
        <v>0</v>
      </c>
      <c r="R18" s="83">
        <v>0</v>
      </c>
      <c r="S18" s="84">
        <v>0</v>
      </c>
      <c r="T18" s="84">
        <v>0.021</v>
      </c>
      <c r="U18" s="84">
        <v>0</v>
      </c>
      <c r="V18" s="84">
        <v>0</v>
      </c>
      <c r="W18" s="86">
        <v>0</v>
      </c>
      <c r="X18" s="83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0.021</v>
      </c>
    </row>
    <row r="19" spans="1:31" ht="19.5" customHeight="1">
      <c r="A19" s="91" t="s">
        <v>329</v>
      </c>
      <c r="B19" s="91" t="s">
        <v>356</v>
      </c>
      <c r="C19" s="91" t="s">
        <v>29</v>
      </c>
      <c r="D19" s="93" t="s">
        <v>279</v>
      </c>
      <c r="E19" s="85">
        <v>0.021</v>
      </c>
      <c r="F19" s="83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6">
        <v>0</v>
      </c>
      <c r="R19" s="83">
        <v>0</v>
      </c>
      <c r="S19" s="84">
        <v>0</v>
      </c>
      <c r="T19" s="84">
        <v>0.021</v>
      </c>
      <c r="U19" s="84">
        <v>0</v>
      </c>
      <c r="V19" s="84">
        <v>0</v>
      </c>
      <c r="W19" s="86">
        <v>0</v>
      </c>
      <c r="X19" s="83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0.021</v>
      </c>
    </row>
    <row r="20" spans="1:31" ht="19.5" customHeight="1">
      <c r="A20" s="91" t="s">
        <v>238</v>
      </c>
      <c r="B20" s="91"/>
      <c r="C20" s="91"/>
      <c r="D20" s="93" t="s">
        <v>413</v>
      </c>
      <c r="E20" s="85">
        <v>5.832</v>
      </c>
      <c r="F20" s="83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6">
        <v>0</v>
      </c>
      <c r="R20" s="83">
        <v>0</v>
      </c>
      <c r="S20" s="84">
        <v>0</v>
      </c>
      <c r="T20" s="84">
        <v>5.832</v>
      </c>
      <c r="U20" s="84">
        <v>0</v>
      </c>
      <c r="V20" s="84">
        <v>0</v>
      </c>
      <c r="W20" s="86">
        <v>0</v>
      </c>
      <c r="X20" s="83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5.832</v>
      </c>
    </row>
    <row r="21" spans="1:31" ht="19.5" customHeight="1">
      <c r="A21" s="91"/>
      <c r="B21" s="91" t="s">
        <v>1</v>
      </c>
      <c r="C21" s="91"/>
      <c r="D21" s="93" t="s">
        <v>165</v>
      </c>
      <c r="E21" s="85">
        <v>5.832</v>
      </c>
      <c r="F21" s="83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6">
        <v>0</v>
      </c>
      <c r="R21" s="83">
        <v>0</v>
      </c>
      <c r="S21" s="84">
        <v>0</v>
      </c>
      <c r="T21" s="84">
        <v>5.832</v>
      </c>
      <c r="U21" s="84">
        <v>0</v>
      </c>
      <c r="V21" s="84">
        <v>0</v>
      </c>
      <c r="W21" s="86">
        <v>0</v>
      </c>
      <c r="X21" s="83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5.832</v>
      </c>
    </row>
    <row r="22" spans="1:31" ht="19.5" customHeight="1">
      <c r="A22" s="91" t="s">
        <v>47</v>
      </c>
      <c r="B22" s="91" t="s">
        <v>247</v>
      </c>
      <c r="C22" s="91" t="s">
        <v>29</v>
      </c>
      <c r="D22" s="93" t="s">
        <v>19</v>
      </c>
      <c r="E22" s="85">
        <v>5.832</v>
      </c>
      <c r="F22" s="83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6">
        <v>0</v>
      </c>
      <c r="R22" s="83">
        <v>0</v>
      </c>
      <c r="S22" s="84">
        <v>0</v>
      </c>
      <c r="T22" s="84">
        <v>5.832</v>
      </c>
      <c r="U22" s="84">
        <v>0</v>
      </c>
      <c r="V22" s="84">
        <v>0</v>
      </c>
      <c r="W22" s="86">
        <v>0</v>
      </c>
      <c r="X22" s="83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5.832</v>
      </c>
    </row>
    <row r="23" spans="1:31" ht="19.5" customHeight="1">
      <c r="A23" s="91"/>
      <c r="B23" s="91"/>
      <c r="C23" s="91"/>
      <c r="D23" s="93" t="s">
        <v>370</v>
      </c>
      <c r="E23" s="85">
        <v>2607.766544</v>
      </c>
      <c r="F23" s="83">
        <v>2578.195544</v>
      </c>
      <c r="G23" s="84">
        <v>1099.0398</v>
      </c>
      <c r="H23" s="84">
        <v>52.8988</v>
      </c>
      <c r="I23" s="84">
        <v>0</v>
      </c>
      <c r="J23" s="84">
        <v>0</v>
      </c>
      <c r="K23" s="84">
        <v>672.3798</v>
      </c>
      <c r="L23" s="84">
        <v>344.92</v>
      </c>
      <c r="M23" s="84">
        <v>0</v>
      </c>
      <c r="N23" s="84">
        <v>103.460112</v>
      </c>
      <c r="O23" s="84">
        <v>0</v>
      </c>
      <c r="P23" s="84">
        <v>3.448632</v>
      </c>
      <c r="Q23" s="86">
        <v>206.9604</v>
      </c>
      <c r="R23" s="83">
        <v>0</v>
      </c>
      <c r="S23" s="84">
        <v>95.088</v>
      </c>
      <c r="T23" s="84">
        <v>29.571</v>
      </c>
      <c r="U23" s="84">
        <v>0</v>
      </c>
      <c r="V23" s="84">
        <v>0</v>
      </c>
      <c r="W23" s="86">
        <v>0</v>
      </c>
      <c r="X23" s="83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29.571</v>
      </c>
    </row>
    <row r="24" spans="1:31" ht="19.5" customHeight="1">
      <c r="A24" s="91" t="s">
        <v>398</v>
      </c>
      <c r="B24" s="91"/>
      <c r="C24" s="91"/>
      <c r="D24" s="93" t="s">
        <v>209</v>
      </c>
      <c r="E24" s="85">
        <v>2262.699544</v>
      </c>
      <c r="F24" s="83">
        <v>2233.275544</v>
      </c>
      <c r="G24" s="84">
        <v>1099.0398</v>
      </c>
      <c r="H24" s="84">
        <v>52.8988</v>
      </c>
      <c r="I24" s="84">
        <v>0</v>
      </c>
      <c r="J24" s="84">
        <v>0</v>
      </c>
      <c r="K24" s="84">
        <v>672.3798</v>
      </c>
      <c r="L24" s="84">
        <v>0</v>
      </c>
      <c r="M24" s="84">
        <v>0</v>
      </c>
      <c r="N24" s="84">
        <v>103.460112</v>
      </c>
      <c r="O24" s="84">
        <v>0</v>
      </c>
      <c r="P24" s="84">
        <v>3.448632</v>
      </c>
      <c r="Q24" s="86">
        <v>206.9604</v>
      </c>
      <c r="R24" s="83">
        <v>0</v>
      </c>
      <c r="S24" s="84">
        <v>95.088</v>
      </c>
      <c r="T24" s="84">
        <v>29.424</v>
      </c>
      <c r="U24" s="84">
        <v>0</v>
      </c>
      <c r="V24" s="84">
        <v>0</v>
      </c>
      <c r="W24" s="86">
        <v>0</v>
      </c>
      <c r="X24" s="83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29.424</v>
      </c>
    </row>
    <row r="25" spans="1:31" ht="19.5" customHeight="1">
      <c r="A25" s="91"/>
      <c r="B25" s="91" t="s">
        <v>198</v>
      </c>
      <c r="C25" s="91"/>
      <c r="D25" s="93" t="s">
        <v>26</v>
      </c>
      <c r="E25" s="85">
        <v>2255.740744</v>
      </c>
      <c r="F25" s="83">
        <v>2226.316744</v>
      </c>
      <c r="G25" s="84">
        <v>1099.0398</v>
      </c>
      <c r="H25" s="84">
        <v>45.94</v>
      </c>
      <c r="I25" s="84">
        <v>0</v>
      </c>
      <c r="J25" s="84">
        <v>0</v>
      </c>
      <c r="K25" s="84">
        <v>672.3798</v>
      </c>
      <c r="L25" s="84">
        <v>0</v>
      </c>
      <c r="M25" s="84">
        <v>0</v>
      </c>
      <c r="N25" s="84">
        <v>103.460112</v>
      </c>
      <c r="O25" s="84">
        <v>0</v>
      </c>
      <c r="P25" s="84">
        <v>3.448632</v>
      </c>
      <c r="Q25" s="86">
        <v>206.9604</v>
      </c>
      <c r="R25" s="83">
        <v>0</v>
      </c>
      <c r="S25" s="84">
        <v>95.088</v>
      </c>
      <c r="T25" s="84">
        <v>29.424</v>
      </c>
      <c r="U25" s="84">
        <v>0</v>
      </c>
      <c r="V25" s="84">
        <v>0</v>
      </c>
      <c r="W25" s="86">
        <v>0</v>
      </c>
      <c r="X25" s="83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29.424</v>
      </c>
    </row>
    <row r="26" spans="1:31" ht="19.5" customHeight="1">
      <c r="A26" s="91" t="s">
        <v>105</v>
      </c>
      <c r="B26" s="91" t="s">
        <v>48</v>
      </c>
      <c r="C26" s="91" t="s">
        <v>198</v>
      </c>
      <c r="D26" s="93" t="s">
        <v>72</v>
      </c>
      <c r="E26" s="85">
        <v>1907.012416</v>
      </c>
      <c r="F26" s="83">
        <v>1878.272416</v>
      </c>
      <c r="G26" s="84">
        <v>921.3894</v>
      </c>
      <c r="H26" s="84">
        <v>45.22</v>
      </c>
      <c r="I26" s="84">
        <v>0</v>
      </c>
      <c r="J26" s="84">
        <v>0</v>
      </c>
      <c r="K26" s="84">
        <v>567.4076</v>
      </c>
      <c r="L26" s="84">
        <v>0</v>
      </c>
      <c r="M26" s="84">
        <v>0</v>
      </c>
      <c r="N26" s="84">
        <v>86.956488</v>
      </c>
      <c r="O26" s="84">
        <v>0</v>
      </c>
      <c r="P26" s="84">
        <v>2.898528</v>
      </c>
      <c r="Q26" s="86">
        <v>173.9844</v>
      </c>
      <c r="R26" s="83">
        <v>0</v>
      </c>
      <c r="S26" s="84">
        <v>80.416</v>
      </c>
      <c r="T26" s="84">
        <v>28.74</v>
      </c>
      <c r="U26" s="84">
        <v>0</v>
      </c>
      <c r="V26" s="84">
        <v>0</v>
      </c>
      <c r="W26" s="86">
        <v>0</v>
      </c>
      <c r="X26" s="83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28.74</v>
      </c>
    </row>
    <row r="27" spans="1:31" ht="19.5" customHeight="1">
      <c r="A27" s="91" t="s">
        <v>105</v>
      </c>
      <c r="B27" s="91" t="s">
        <v>48</v>
      </c>
      <c r="C27" s="91" t="s">
        <v>101</v>
      </c>
      <c r="D27" s="93" t="s">
        <v>92</v>
      </c>
      <c r="E27" s="85">
        <v>348.728328</v>
      </c>
      <c r="F27" s="83">
        <v>348.044328</v>
      </c>
      <c r="G27" s="84">
        <v>177.6504</v>
      </c>
      <c r="H27" s="84">
        <v>0.72</v>
      </c>
      <c r="I27" s="84">
        <v>0</v>
      </c>
      <c r="J27" s="84">
        <v>0</v>
      </c>
      <c r="K27" s="84">
        <v>104.9722</v>
      </c>
      <c r="L27" s="84">
        <v>0</v>
      </c>
      <c r="M27" s="84">
        <v>0</v>
      </c>
      <c r="N27" s="84">
        <v>16.503624</v>
      </c>
      <c r="O27" s="84">
        <v>0</v>
      </c>
      <c r="P27" s="84">
        <v>0.550104</v>
      </c>
      <c r="Q27" s="86">
        <v>32.976</v>
      </c>
      <c r="R27" s="83">
        <v>0</v>
      </c>
      <c r="S27" s="84">
        <v>14.672</v>
      </c>
      <c r="T27" s="84">
        <v>0.684</v>
      </c>
      <c r="U27" s="84">
        <v>0</v>
      </c>
      <c r="V27" s="84">
        <v>0</v>
      </c>
      <c r="W27" s="86">
        <v>0</v>
      </c>
      <c r="X27" s="83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0.684</v>
      </c>
    </row>
    <row r="28" spans="1:31" ht="19.5" customHeight="1">
      <c r="A28" s="91"/>
      <c r="B28" s="91" t="s">
        <v>101</v>
      </c>
      <c r="C28" s="91"/>
      <c r="D28" s="93" t="s">
        <v>225</v>
      </c>
      <c r="E28" s="85">
        <v>6.9588</v>
      </c>
      <c r="F28" s="83">
        <v>6.9588</v>
      </c>
      <c r="G28" s="84">
        <v>0</v>
      </c>
      <c r="H28" s="84">
        <v>6.9588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6">
        <v>0</v>
      </c>
      <c r="R28" s="83">
        <v>0</v>
      </c>
      <c r="S28" s="84">
        <v>0</v>
      </c>
      <c r="T28" s="84">
        <v>0</v>
      </c>
      <c r="U28" s="84">
        <v>0</v>
      </c>
      <c r="V28" s="84">
        <v>0</v>
      </c>
      <c r="W28" s="86">
        <v>0</v>
      </c>
      <c r="X28" s="83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</row>
    <row r="29" spans="1:31" ht="19.5" customHeight="1">
      <c r="A29" s="91" t="s">
        <v>105</v>
      </c>
      <c r="B29" s="91" t="s">
        <v>353</v>
      </c>
      <c r="C29" s="91" t="s">
        <v>101</v>
      </c>
      <c r="D29" s="93" t="s">
        <v>151</v>
      </c>
      <c r="E29" s="85">
        <v>6.9588</v>
      </c>
      <c r="F29" s="83">
        <v>6.9588</v>
      </c>
      <c r="G29" s="84">
        <v>0</v>
      </c>
      <c r="H29" s="84">
        <v>6.9588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6">
        <v>0</v>
      </c>
      <c r="R29" s="83">
        <v>0</v>
      </c>
      <c r="S29" s="84">
        <v>0</v>
      </c>
      <c r="T29" s="84">
        <v>0</v>
      </c>
      <c r="U29" s="84">
        <v>0</v>
      </c>
      <c r="V29" s="84">
        <v>0</v>
      </c>
      <c r="W29" s="86">
        <v>0</v>
      </c>
      <c r="X29" s="83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</row>
    <row r="30" spans="1:31" ht="19.5" customHeight="1">
      <c r="A30" s="91" t="s">
        <v>89</v>
      </c>
      <c r="B30" s="91"/>
      <c r="C30" s="91"/>
      <c r="D30" s="93" t="s">
        <v>9</v>
      </c>
      <c r="E30" s="85">
        <v>344.92</v>
      </c>
      <c r="F30" s="83">
        <v>344.92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344.92</v>
      </c>
      <c r="M30" s="84">
        <v>0</v>
      </c>
      <c r="N30" s="84">
        <v>0</v>
      </c>
      <c r="O30" s="84">
        <v>0</v>
      </c>
      <c r="P30" s="84">
        <v>0</v>
      </c>
      <c r="Q30" s="86">
        <v>0</v>
      </c>
      <c r="R30" s="83">
        <v>0</v>
      </c>
      <c r="S30" s="84">
        <v>0</v>
      </c>
      <c r="T30" s="84">
        <v>0</v>
      </c>
      <c r="U30" s="84">
        <v>0</v>
      </c>
      <c r="V30" s="84">
        <v>0</v>
      </c>
      <c r="W30" s="86">
        <v>0</v>
      </c>
      <c r="X30" s="83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</row>
    <row r="31" spans="1:31" ht="19.5" customHeight="1">
      <c r="A31" s="91"/>
      <c r="B31" s="91" t="s">
        <v>302</v>
      </c>
      <c r="C31" s="91"/>
      <c r="D31" s="93" t="s">
        <v>298</v>
      </c>
      <c r="E31" s="85">
        <v>344.92</v>
      </c>
      <c r="F31" s="83">
        <v>344.92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344.92</v>
      </c>
      <c r="M31" s="84">
        <v>0</v>
      </c>
      <c r="N31" s="84">
        <v>0</v>
      </c>
      <c r="O31" s="84">
        <v>0</v>
      </c>
      <c r="P31" s="84">
        <v>0</v>
      </c>
      <c r="Q31" s="86">
        <v>0</v>
      </c>
      <c r="R31" s="83">
        <v>0</v>
      </c>
      <c r="S31" s="84">
        <v>0</v>
      </c>
      <c r="T31" s="84">
        <v>0</v>
      </c>
      <c r="U31" s="84">
        <v>0</v>
      </c>
      <c r="V31" s="84">
        <v>0</v>
      </c>
      <c r="W31" s="86">
        <v>0</v>
      </c>
      <c r="X31" s="83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</row>
    <row r="32" spans="1:31" ht="19.5" customHeight="1">
      <c r="A32" s="91" t="s">
        <v>195</v>
      </c>
      <c r="B32" s="91" t="s">
        <v>148</v>
      </c>
      <c r="C32" s="91" t="s">
        <v>302</v>
      </c>
      <c r="D32" s="93" t="s">
        <v>282</v>
      </c>
      <c r="E32" s="85">
        <v>344.92</v>
      </c>
      <c r="F32" s="83">
        <v>344.92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344.92</v>
      </c>
      <c r="M32" s="84">
        <v>0</v>
      </c>
      <c r="N32" s="84">
        <v>0</v>
      </c>
      <c r="O32" s="84">
        <v>0</v>
      </c>
      <c r="P32" s="84">
        <v>0</v>
      </c>
      <c r="Q32" s="86">
        <v>0</v>
      </c>
      <c r="R32" s="83">
        <v>0</v>
      </c>
      <c r="S32" s="84">
        <v>0</v>
      </c>
      <c r="T32" s="84">
        <v>0</v>
      </c>
      <c r="U32" s="84">
        <v>0</v>
      </c>
      <c r="V32" s="84">
        <v>0</v>
      </c>
      <c r="W32" s="86">
        <v>0</v>
      </c>
      <c r="X32" s="83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</row>
    <row r="33" spans="1:31" ht="19.5" customHeight="1">
      <c r="A33" s="91" t="s">
        <v>157</v>
      </c>
      <c r="B33" s="91"/>
      <c r="C33" s="91"/>
      <c r="D33" s="93" t="s">
        <v>205</v>
      </c>
      <c r="E33" s="85">
        <v>0.147</v>
      </c>
      <c r="F33" s="83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6">
        <v>0</v>
      </c>
      <c r="R33" s="83">
        <v>0</v>
      </c>
      <c r="S33" s="84">
        <v>0</v>
      </c>
      <c r="T33" s="84">
        <v>0.147</v>
      </c>
      <c r="U33" s="84">
        <v>0</v>
      </c>
      <c r="V33" s="84">
        <v>0</v>
      </c>
      <c r="W33" s="86">
        <v>0</v>
      </c>
      <c r="X33" s="83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0.147</v>
      </c>
    </row>
    <row r="34" spans="1:31" ht="19.5" customHeight="1">
      <c r="A34" s="91"/>
      <c r="B34" s="91" t="s">
        <v>106</v>
      </c>
      <c r="C34" s="91"/>
      <c r="D34" s="93" t="s">
        <v>328</v>
      </c>
      <c r="E34" s="85">
        <v>0.147</v>
      </c>
      <c r="F34" s="83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6">
        <v>0</v>
      </c>
      <c r="R34" s="83">
        <v>0</v>
      </c>
      <c r="S34" s="84">
        <v>0</v>
      </c>
      <c r="T34" s="84">
        <v>0.147</v>
      </c>
      <c r="U34" s="84">
        <v>0</v>
      </c>
      <c r="V34" s="84">
        <v>0</v>
      </c>
      <c r="W34" s="86">
        <v>0</v>
      </c>
      <c r="X34" s="83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0.147</v>
      </c>
    </row>
    <row r="35" spans="1:31" ht="19.5" customHeight="1">
      <c r="A35" s="91" t="s">
        <v>329</v>
      </c>
      <c r="B35" s="91" t="s">
        <v>356</v>
      </c>
      <c r="C35" s="91" t="s">
        <v>29</v>
      </c>
      <c r="D35" s="93" t="s">
        <v>279</v>
      </c>
      <c r="E35" s="85">
        <v>0.147</v>
      </c>
      <c r="F35" s="83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6">
        <v>0</v>
      </c>
      <c r="R35" s="83">
        <v>0</v>
      </c>
      <c r="S35" s="84">
        <v>0</v>
      </c>
      <c r="T35" s="84">
        <v>0.147</v>
      </c>
      <c r="U35" s="84">
        <v>0</v>
      </c>
      <c r="V35" s="84">
        <v>0</v>
      </c>
      <c r="W35" s="86">
        <v>0</v>
      </c>
      <c r="X35" s="83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0.147</v>
      </c>
    </row>
    <row r="36" spans="1:3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 customHeight="1">
      <c r="A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</sheetData>
  <mergeCells count="7">
    <mergeCell ref="E4:E5"/>
    <mergeCell ref="F4:S4"/>
    <mergeCell ref="T4:AE4"/>
    <mergeCell ref="A4:A5"/>
    <mergeCell ref="B4:B5"/>
    <mergeCell ref="C4:C5"/>
    <mergeCell ref="D4:D5"/>
  </mergeCells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7.5" style="0" customWidth="1"/>
    <col min="5" max="17" width="14.83203125" style="0" customWidth="1"/>
    <col min="18" max="32" width="12.66015625" style="0" customWidth="1"/>
  </cols>
  <sheetData>
    <row r="1" spans="1:4" ht="12.75" customHeight="1">
      <c r="A1" s="11"/>
      <c r="B1" s="11"/>
      <c r="C1" s="11"/>
      <c r="D1" s="11"/>
    </row>
    <row r="2" spans="1:32" ht="26.25" customHeight="1">
      <c r="A2" s="28" t="s">
        <v>412</v>
      </c>
      <c r="B2" s="28"/>
      <c r="C2" s="28"/>
      <c r="D2" s="28"/>
      <c r="E2" s="44"/>
      <c r="F2" s="44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ht="12.75" customHeight="1">
      <c r="AF3" s="43" t="s">
        <v>191</v>
      </c>
    </row>
    <row r="4" spans="1:32" ht="28.5" customHeight="1">
      <c r="A4" s="31" t="s">
        <v>149</v>
      </c>
      <c r="B4" s="31" t="s">
        <v>272</v>
      </c>
      <c r="C4" s="31" t="s">
        <v>265</v>
      </c>
      <c r="D4" s="31" t="s">
        <v>267</v>
      </c>
      <c r="E4" s="31" t="s">
        <v>314</v>
      </c>
      <c r="F4" s="31" t="s">
        <v>330</v>
      </c>
      <c r="G4" s="31" t="s">
        <v>117</v>
      </c>
      <c r="H4" s="31" t="s">
        <v>109</v>
      </c>
      <c r="I4" s="31" t="s">
        <v>197</v>
      </c>
      <c r="J4" s="31" t="s">
        <v>396</v>
      </c>
      <c r="K4" s="31" t="s">
        <v>273</v>
      </c>
      <c r="L4" s="31" t="s">
        <v>142</v>
      </c>
      <c r="M4" s="31" t="s">
        <v>41</v>
      </c>
      <c r="N4" s="31" t="s">
        <v>284</v>
      </c>
      <c r="O4" s="31" t="s">
        <v>123</v>
      </c>
      <c r="P4" s="67" t="s">
        <v>24</v>
      </c>
      <c r="Q4" s="31" t="s">
        <v>388</v>
      </c>
      <c r="R4" s="31" t="s">
        <v>99</v>
      </c>
      <c r="S4" s="31" t="s">
        <v>288</v>
      </c>
      <c r="T4" s="31" t="s">
        <v>217</v>
      </c>
      <c r="U4" s="31" t="s">
        <v>181</v>
      </c>
      <c r="V4" s="31" t="s">
        <v>178</v>
      </c>
      <c r="W4" s="31" t="s">
        <v>408</v>
      </c>
      <c r="X4" s="31" t="s">
        <v>380</v>
      </c>
      <c r="Y4" s="31" t="s">
        <v>369</v>
      </c>
      <c r="Z4" s="31" t="s">
        <v>220</v>
      </c>
      <c r="AA4" s="31" t="s">
        <v>264</v>
      </c>
      <c r="AB4" s="31" t="s">
        <v>91</v>
      </c>
      <c r="AC4" s="31" t="s">
        <v>402</v>
      </c>
      <c r="AD4" s="31" t="s">
        <v>255</v>
      </c>
      <c r="AE4" s="31" t="s">
        <v>411</v>
      </c>
      <c r="AF4" s="31" t="s">
        <v>303</v>
      </c>
    </row>
    <row r="5" spans="1:32" ht="18" customHeight="1">
      <c r="A5" s="17" t="s">
        <v>244</v>
      </c>
      <c r="B5" s="34" t="s">
        <v>244</v>
      </c>
      <c r="C5" s="34" t="s">
        <v>244</v>
      </c>
      <c r="D5" s="34" t="s">
        <v>244</v>
      </c>
      <c r="E5" s="34">
        <v>1</v>
      </c>
      <c r="F5" s="34">
        <f aca="true" t="shared" si="0" ref="F5:AF5">E5+1</f>
        <v>2</v>
      </c>
      <c r="G5" s="34">
        <f t="shared" si="0"/>
        <v>3</v>
      </c>
      <c r="H5" s="34">
        <f t="shared" si="0"/>
        <v>4</v>
      </c>
      <c r="I5" s="34">
        <f t="shared" si="0"/>
        <v>5</v>
      </c>
      <c r="J5" s="34">
        <f t="shared" si="0"/>
        <v>6</v>
      </c>
      <c r="K5" s="34">
        <f t="shared" si="0"/>
        <v>7</v>
      </c>
      <c r="L5" s="34">
        <f t="shared" si="0"/>
        <v>8</v>
      </c>
      <c r="M5" s="34">
        <f t="shared" si="0"/>
        <v>9</v>
      </c>
      <c r="N5" s="34">
        <f t="shared" si="0"/>
        <v>10</v>
      </c>
      <c r="O5" s="34">
        <f t="shared" si="0"/>
        <v>11</v>
      </c>
      <c r="P5" s="34">
        <f t="shared" si="0"/>
        <v>12</v>
      </c>
      <c r="Q5" s="34">
        <f t="shared" si="0"/>
        <v>13</v>
      </c>
      <c r="R5" s="34">
        <f t="shared" si="0"/>
        <v>14</v>
      </c>
      <c r="S5" s="34">
        <f t="shared" si="0"/>
        <v>15</v>
      </c>
      <c r="T5" s="34">
        <f t="shared" si="0"/>
        <v>16</v>
      </c>
      <c r="U5" s="34">
        <f t="shared" si="0"/>
        <v>17</v>
      </c>
      <c r="V5" s="34">
        <f t="shared" si="0"/>
        <v>18</v>
      </c>
      <c r="W5" s="34">
        <f t="shared" si="0"/>
        <v>19</v>
      </c>
      <c r="X5" s="34">
        <f t="shared" si="0"/>
        <v>20</v>
      </c>
      <c r="Y5" s="34">
        <f t="shared" si="0"/>
        <v>21</v>
      </c>
      <c r="Z5" s="34">
        <f t="shared" si="0"/>
        <v>22</v>
      </c>
      <c r="AA5" s="34">
        <f t="shared" si="0"/>
        <v>23</v>
      </c>
      <c r="AB5" s="34">
        <f t="shared" si="0"/>
        <v>24</v>
      </c>
      <c r="AC5" s="34">
        <f t="shared" si="0"/>
        <v>25</v>
      </c>
      <c r="AD5" s="34">
        <f t="shared" si="0"/>
        <v>26</v>
      </c>
      <c r="AE5" s="34">
        <f t="shared" si="0"/>
        <v>27</v>
      </c>
      <c r="AF5" s="34">
        <f t="shared" si="0"/>
        <v>28</v>
      </c>
    </row>
    <row r="6" spans="1:32" ht="18" customHeight="1">
      <c r="A6" s="80"/>
      <c r="B6" s="80"/>
      <c r="C6" s="80"/>
      <c r="D6" s="94" t="s">
        <v>86</v>
      </c>
      <c r="E6" s="83">
        <v>16.85</v>
      </c>
      <c r="F6" s="84">
        <v>2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6">
        <v>0</v>
      </c>
      <c r="X6" s="83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14.85</v>
      </c>
      <c r="AE6" s="84">
        <v>0</v>
      </c>
      <c r="AF6" s="84">
        <v>0</v>
      </c>
    </row>
    <row r="7" spans="1:32" ht="18" customHeight="1">
      <c r="A7" s="80"/>
      <c r="B7" s="80"/>
      <c r="C7" s="80"/>
      <c r="D7" s="94" t="s">
        <v>199</v>
      </c>
      <c r="E7" s="83">
        <v>16.85</v>
      </c>
      <c r="F7" s="84">
        <v>2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6">
        <v>0</v>
      </c>
      <c r="X7" s="83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14.85</v>
      </c>
      <c r="AE7" s="84">
        <v>0</v>
      </c>
      <c r="AF7" s="84">
        <v>0</v>
      </c>
    </row>
    <row r="8" spans="1:32" ht="18" customHeight="1">
      <c r="A8" s="80" t="s">
        <v>395</v>
      </c>
      <c r="B8" s="80"/>
      <c r="C8" s="80"/>
      <c r="D8" s="94" t="s">
        <v>283</v>
      </c>
      <c r="E8" s="83">
        <v>16.85</v>
      </c>
      <c r="F8" s="84">
        <v>2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6">
        <v>0</v>
      </c>
      <c r="X8" s="83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14.85</v>
      </c>
      <c r="AE8" s="84">
        <v>0</v>
      </c>
      <c r="AF8" s="84">
        <v>0</v>
      </c>
    </row>
    <row r="9" spans="1:32" ht="18" customHeight="1">
      <c r="A9" s="80"/>
      <c r="B9" s="80" t="s">
        <v>101</v>
      </c>
      <c r="C9" s="80"/>
      <c r="D9" s="94" t="s">
        <v>14</v>
      </c>
      <c r="E9" s="83">
        <v>14.85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6">
        <v>0</v>
      </c>
      <c r="X9" s="83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14.85</v>
      </c>
      <c r="AE9" s="84">
        <v>0</v>
      </c>
      <c r="AF9" s="84">
        <v>0</v>
      </c>
    </row>
    <row r="10" spans="1:32" ht="18" customHeight="1">
      <c r="A10" s="80" t="s">
        <v>100</v>
      </c>
      <c r="B10" s="80" t="s">
        <v>353</v>
      </c>
      <c r="C10" s="80" t="s">
        <v>305</v>
      </c>
      <c r="D10" s="94" t="s">
        <v>270</v>
      </c>
      <c r="E10" s="83">
        <v>14.85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6">
        <v>0</v>
      </c>
      <c r="X10" s="83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14.85</v>
      </c>
      <c r="AE10" s="84">
        <v>0</v>
      </c>
      <c r="AF10" s="84">
        <v>0</v>
      </c>
    </row>
    <row r="11" spans="1:32" ht="18" customHeight="1">
      <c r="A11" s="80"/>
      <c r="B11" s="80" t="s">
        <v>196</v>
      </c>
      <c r="C11" s="80"/>
      <c r="D11" s="94" t="s">
        <v>14</v>
      </c>
      <c r="E11" s="83">
        <v>2</v>
      </c>
      <c r="F11" s="84">
        <v>2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6">
        <v>0</v>
      </c>
      <c r="X11" s="83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</row>
    <row r="12" spans="1:32" ht="18" customHeight="1">
      <c r="A12" s="80" t="s">
        <v>100</v>
      </c>
      <c r="B12" s="80" t="s">
        <v>44</v>
      </c>
      <c r="C12" s="80" t="s">
        <v>29</v>
      </c>
      <c r="D12" s="94" t="s">
        <v>351</v>
      </c>
      <c r="E12" s="83">
        <v>2</v>
      </c>
      <c r="F12" s="84">
        <v>2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6">
        <v>0</v>
      </c>
      <c r="X12" s="83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</row>
    <row r="13" spans="1:32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2:32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2:32" ht="12.7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4:31" ht="12.75" customHeight="1">
      <c r="D16" s="4"/>
      <c r="E16" s="4"/>
      <c r="G16" s="4"/>
      <c r="P16" s="4"/>
      <c r="V16" s="4"/>
      <c r="W16" s="4"/>
      <c r="AD16" s="4"/>
      <c r="AE16" s="42"/>
    </row>
    <row r="17" spans="5:31" ht="12.75" customHeight="1">
      <c r="E17" s="4"/>
      <c r="F17" s="4"/>
      <c r="G17" s="4"/>
      <c r="O17" s="4"/>
      <c r="V17" s="4"/>
      <c r="W17" s="4"/>
      <c r="AC17" s="4"/>
      <c r="AD17" s="4"/>
      <c r="AE17" s="42"/>
    </row>
    <row r="18" spans="5:31" ht="12.75" customHeight="1">
      <c r="E18" s="4"/>
      <c r="F18" s="4"/>
      <c r="O18" s="4"/>
      <c r="U18" s="4"/>
      <c r="W18" s="4"/>
      <c r="AC18" s="4"/>
      <c r="AD18" s="4"/>
      <c r="AE18" s="42"/>
    </row>
    <row r="19" spans="5:30" ht="12.75" customHeight="1">
      <c r="E19" s="4"/>
      <c r="F19" s="4"/>
      <c r="W19" s="4"/>
      <c r="AD19" s="42"/>
    </row>
    <row r="20" spans="22:29" ht="12.75" customHeight="1">
      <c r="V20" s="4"/>
      <c r="AC20" s="4"/>
    </row>
    <row r="22" ht="12.75" customHeight="1">
      <c r="G22" s="4"/>
    </row>
    <row r="23" ht="12.75" customHeight="1">
      <c r="AC23" s="4"/>
    </row>
    <row r="33" ht="12.75" customHeight="1">
      <c r="I33" s="4"/>
    </row>
  </sheetData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37" style="0" customWidth="1"/>
    <col min="5" max="5" width="9.16015625" style="0" customWidth="1"/>
    <col min="6" max="7" width="15.33203125" style="0" customWidth="1"/>
    <col min="8" max="8" width="12.83203125" style="0" customWidth="1"/>
    <col min="9" max="9" width="14.5" style="0" customWidth="1"/>
    <col min="10" max="11" width="11" style="0" customWidth="1"/>
    <col min="12" max="12" width="10.5" style="0" customWidth="1"/>
    <col min="13" max="13" width="11.83203125" style="0" customWidth="1"/>
  </cols>
  <sheetData>
    <row r="1" spans="1:5" ht="12.75" customHeight="1">
      <c r="A1" s="11"/>
      <c r="B1" s="11"/>
      <c r="C1" s="11"/>
      <c r="D1" s="11"/>
      <c r="E1" s="11"/>
    </row>
    <row r="2" spans="1:13" ht="27" customHeight="1">
      <c r="A2" s="28" t="s">
        <v>185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</row>
    <row r="3" ht="17.25" customHeight="1">
      <c r="M3" s="30" t="s">
        <v>191</v>
      </c>
    </row>
    <row r="4" spans="1:13" ht="18.75" customHeight="1">
      <c r="A4" s="115" t="s">
        <v>407</v>
      </c>
      <c r="B4" s="115"/>
      <c r="C4" s="115"/>
      <c r="D4" s="115" t="s">
        <v>246</v>
      </c>
      <c r="E4" s="115" t="s">
        <v>368</v>
      </c>
      <c r="F4" s="115" t="s">
        <v>314</v>
      </c>
      <c r="G4" s="119" t="s">
        <v>216</v>
      </c>
      <c r="H4" s="115"/>
      <c r="I4" s="115"/>
      <c r="J4" s="113"/>
      <c r="K4" s="113" t="s">
        <v>406</v>
      </c>
      <c r="L4" s="113" t="s">
        <v>294</v>
      </c>
      <c r="M4" s="115" t="s">
        <v>235</v>
      </c>
    </row>
    <row r="5" spans="1:13" ht="18.75" customHeight="1">
      <c r="A5" s="31" t="s">
        <v>149</v>
      </c>
      <c r="B5" s="31" t="s">
        <v>272</v>
      </c>
      <c r="C5" s="31" t="s">
        <v>265</v>
      </c>
      <c r="D5" s="115"/>
      <c r="E5" s="115"/>
      <c r="F5" s="115"/>
      <c r="G5" s="33" t="s">
        <v>214</v>
      </c>
      <c r="H5" s="31" t="s">
        <v>17</v>
      </c>
      <c r="I5" s="31" t="s">
        <v>51</v>
      </c>
      <c r="J5" s="32" t="s">
        <v>385</v>
      </c>
      <c r="K5" s="113"/>
      <c r="L5" s="113"/>
      <c r="M5" s="115"/>
    </row>
    <row r="6" spans="1:14" ht="18.75" customHeight="1">
      <c r="A6" s="34" t="s">
        <v>244</v>
      </c>
      <c r="B6" s="34" t="s">
        <v>244</v>
      </c>
      <c r="C6" s="34" t="s">
        <v>244</v>
      </c>
      <c r="D6" s="27" t="s">
        <v>244</v>
      </c>
      <c r="E6" s="34" t="s">
        <v>244</v>
      </c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19">
        <v>7</v>
      </c>
      <c r="L6" s="19">
        <v>8</v>
      </c>
      <c r="M6" s="35">
        <v>9</v>
      </c>
      <c r="N6" s="4"/>
    </row>
    <row r="7" spans="1:14" ht="20.25" customHeight="1">
      <c r="A7" s="97"/>
      <c r="B7" s="98"/>
      <c r="C7" s="97"/>
      <c r="D7" s="89"/>
      <c r="E7" s="97"/>
      <c r="F7" s="95"/>
      <c r="G7" s="90"/>
      <c r="H7" s="96"/>
      <c r="I7" s="96"/>
      <c r="J7" s="96"/>
      <c r="K7" s="96"/>
      <c r="L7" s="96"/>
      <c r="M7" s="74"/>
      <c r="N7" s="4"/>
    </row>
    <row r="8" spans="1:14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3:14" ht="12.7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3" ht="12.75" customHeight="1">
      <c r="A14" s="4"/>
      <c r="B14" s="4"/>
      <c r="C14" s="4"/>
      <c r="D14" s="4"/>
      <c r="E14" s="4"/>
      <c r="F14" s="4"/>
      <c r="K14" s="4"/>
      <c r="L14" s="4"/>
      <c r="M14" s="4"/>
    </row>
    <row r="15" spans="4:14" ht="12.75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4:14" ht="12.75" customHeight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6:14" ht="12.75" customHeight="1">
      <c r="F17" s="4"/>
      <c r="G17" s="4"/>
      <c r="H17" s="4"/>
      <c r="I17" s="4"/>
      <c r="J17" s="4"/>
      <c r="K17" s="4"/>
      <c r="L17" s="4"/>
      <c r="M17" s="4"/>
      <c r="N17" s="4"/>
    </row>
    <row r="18" spans="6:14" ht="12.75" customHeight="1">
      <c r="F18" s="4"/>
      <c r="G18" s="4"/>
      <c r="H18" s="4"/>
      <c r="I18" s="4"/>
      <c r="J18" s="4"/>
      <c r="K18" s="4"/>
      <c r="L18" s="4"/>
      <c r="M18" s="4"/>
      <c r="N18" s="4"/>
    </row>
    <row r="19" spans="6:13" ht="12.75" customHeight="1">
      <c r="F19" s="4"/>
      <c r="G19" s="4"/>
      <c r="H19" s="4"/>
      <c r="I19" s="4"/>
      <c r="J19" s="4"/>
      <c r="K19" s="4"/>
      <c r="L19" s="4"/>
      <c r="M19" s="4"/>
    </row>
    <row r="20" spans="7:13" ht="12.75" customHeight="1">
      <c r="G20" s="4"/>
      <c r="H20" s="4"/>
      <c r="K20" s="4"/>
      <c r="L20" s="4"/>
      <c r="M20" s="4"/>
    </row>
    <row r="21" ht="12.75" customHeight="1">
      <c r="H21" s="4"/>
    </row>
    <row r="22" ht="11.25">
      <c r="L22" s="4"/>
    </row>
    <row r="33" spans="4:5" ht="11.25">
      <c r="D33" s="4"/>
      <c r="E33" s="4"/>
    </row>
  </sheetData>
  <mergeCells count="8">
    <mergeCell ref="L4:L5"/>
    <mergeCell ref="M4:M5"/>
    <mergeCell ref="A4:C4"/>
    <mergeCell ref="G4:J4"/>
    <mergeCell ref="D4:D5"/>
    <mergeCell ref="F4:F5"/>
    <mergeCell ref="K4:K5"/>
    <mergeCell ref="E4:E5"/>
  </mergeCells>
  <printOptions gridLines="1"/>
  <pageMargins left="0.74999998873613" right="0.74999998873613" top="0.9999999849815068" bottom="0.9999999849815068" header="0.4999999924907534" footer="0.4999999924907534"/>
  <pageSetup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9" style="0" customWidth="1"/>
    <col min="2" max="2" width="9.16015625" style="0" customWidth="1"/>
    <col min="3" max="3" width="28.16015625" style="0" customWidth="1"/>
    <col min="4" max="4" width="22.83203125" style="0" customWidth="1"/>
    <col min="5" max="6" width="11.66015625" style="0" customWidth="1"/>
    <col min="7" max="7" width="16.33203125" style="0" customWidth="1"/>
    <col min="8" max="8" width="17.83203125" style="0" customWidth="1"/>
    <col min="9" max="9" width="16.16015625" style="0" customWidth="1"/>
    <col min="10" max="10" width="14.83203125" style="0" customWidth="1"/>
    <col min="11" max="11" width="12.33203125" style="0" customWidth="1"/>
    <col min="12" max="12" width="13.16015625" style="0" customWidth="1"/>
    <col min="13" max="13" width="14.83203125" style="0" customWidth="1"/>
    <col min="14" max="14" width="14.66015625" style="0" customWidth="1"/>
    <col min="15" max="15" width="9.66015625" style="0" customWidth="1"/>
    <col min="16" max="16" width="15" style="0" customWidth="1"/>
    <col min="17" max="17" width="20.16015625" style="0" customWidth="1"/>
  </cols>
  <sheetData>
    <row r="1" spans="3:6" ht="12.75" customHeight="1">
      <c r="C1" s="11"/>
      <c r="D1" s="11"/>
      <c r="E1" s="11"/>
      <c r="F1" s="11"/>
    </row>
    <row r="2" spans="1:17" ht="27" customHeight="1">
      <c r="A2" s="46" t="s">
        <v>141</v>
      </c>
      <c r="B2" s="46"/>
      <c r="C2" s="46"/>
      <c r="D2" s="46"/>
      <c r="E2" s="46"/>
      <c r="F2" s="46"/>
      <c r="G2" s="29"/>
      <c r="H2" s="29"/>
      <c r="I2" s="29"/>
      <c r="J2" s="29"/>
      <c r="K2" s="29"/>
      <c r="L2" s="29"/>
      <c r="M2" s="29"/>
      <c r="N2" s="9"/>
      <c r="O2" s="9"/>
      <c r="P2" s="9"/>
      <c r="Q2" s="9"/>
    </row>
    <row r="3" ht="17.25" customHeight="1">
      <c r="Q3" s="43" t="s">
        <v>191</v>
      </c>
    </row>
    <row r="4" spans="1:17" ht="30" customHeight="1">
      <c r="A4" s="27" t="s">
        <v>300</v>
      </c>
      <c r="B4" s="27" t="s">
        <v>368</v>
      </c>
      <c r="C4" s="31" t="s">
        <v>124</v>
      </c>
      <c r="D4" s="31" t="s">
        <v>308</v>
      </c>
      <c r="E4" s="31" t="s">
        <v>81</v>
      </c>
      <c r="F4" s="31" t="s">
        <v>112</v>
      </c>
      <c r="G4" s="31" t="s">
        <v>314</v>
      </c>
      <c r="H4" s="31" t="s">
        <v>102</v>
      </c>
      <c r="I4" s="31" t="s">
        <v>189</v>
      </c>
      <c r="J4" s="31" t="s">
        <v>96</v>
      </c>
      <c r="K4" s="31" t="s">
        <v>182</v>
      </c>
      <c r="L4" s="31" t="s">
        <v>40</v>
      </c>
      <c r="M4" s="31" t="s">
        <v>133</v>
      </c>
      <c r="N4" s="31" t="s">
        <v>331</v>
      </c>
      <c r="O4" s="31" t="s">
        <v>177</v>
      </c>
      <c r="P4" s="31" t="s">
        <v>324</v>
      </c>
      <c r="Q4" s="31" t="s">
        <v>215</v>
      </c>
    </row>
    <row r="5" spans="1:17" ht="15.75" customHeight="1">
      <c r="A5" s="34" t="s">
        <v>244</v>
      </c>
      <c r="B5" s="34" t="s">
        <v>244</v>
      </c>
      <c r="C5" s="34" t="s">
        <v>244</v>
      </c>
      <c r="D5" s="19" t="s">
        <v>244</v>
      </c>
      <c r="E5" s="19" t="s">
        <v>244</v>
      </c>
      <c r="F5" s="19" t="s">
        <v>244</v>
      </c>
      <c r="G5" s="19">
        <v>1</v>
      </c>
      <c r="H5" s="19">
        <v>2</v>
      </c>
      <c r="I5" s="19">
        <v>3</v>
      </c>
      <c r="J5" s="19">
        <v>4</v>
      </c>
      <c r="K5" s="19">
        <v>5</v>
      </c>
      <c r="L5" s="19">
        <v>6</v>
      </c>
      <c r="M5" s="19">
        <v>7</v>
      </c>
      <c r="N5" s="19">
        <v>8</v>
      </c>
      <c r="O5" s="19">
        <v>9</v>
      </c>
      <c r="P5" s="19">
        <v>10</v>
      </c>
      <c r="Q5" s="19">
        <v>11</v>
      </c>
    </row>
    <row r="6" spans="1:17" ht="20.25" customHeight="1">
      <c r="A6" s="103"/>
      <c r="B6" s="101"/>
      <c r="C6" s="98"/>
      <c r="D6" s="103"/>
      <c r="E6" s="102"/>
      <c r="F6" s="100"/>
      <c r="G6" s="99"/>
      <c r="H6" s="99"/>
      <c r="I6" s="99"/>
      <c r="J6" s="99"/>
      <c r="K6" s="99"/>
      <c r="L6" s="99"/>
      <c r="M6" s="99"/>
      <c r="N6" s="72"/>
      <c r="O6" s="98"/>
      <c r="P6" s="97"/>
      <c r="Q6" s="104"/>
    </row>
    <row r="7" spans="1:17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"/>
    </row>
    <row r="10" spans="1:17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</row>
    <row r="11" spans="1:17" ht="12.75" customHeight="1">
      <c r="A11" s="4"/>
      <c r="B11" s="4"/>
      <c r="C11" s="4"/>
      <c r="G11" s="4"/>
      <c r="H11" s="4"/>
      <c r="I11" s="4"/>
      <c r="J11" s="4"/>
      <c r="K11" s="4"/>
      <c r="L11" s="4"/>
      <c r="M11" s="4"/>
      <c r="N11" s="4"/>
      <c r="Q11" s="4"/>
    </row>
    <row r="12" spans="3:17" ht="12.7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Q12" s="4"/>
    </row>
    <row r="13" spans="3:17" ht="12.75" customHeight="1">
      <c r="C13" s="4"/>
      <c r="D13" s="4"/>
      <c r="E13" s="4"/>
      <c r="F13" s="4"/>
      <c r="I13" s="4"/>
      <c r="J13" s="4"/>
      <c r="K13" s="4"/>
      <c r="L13" s="4"/>
      <c r="M13" s="4"/>
      <c r="N13" s="4"/>
      <c r="Q13" s="4"/>
    </row>
    <row r="14" spans="7:16" ht="12.75" customHeight="1">
      <c r="G14" s="4"/>
      <c r="H14" s="4"/>
      <c r="I14" s="4"/>
      <c r="J14" s="4"/>
      <c r="K14" s="4"/>
      <c r="M14" s="4"/>
      <c r="N14" s="4"/>
      <c r="P14" s="4"/>
    </row>
    <row r="15" spans="7:16" ht="12.75" customHeight="1">
      <c r="G15" s="4"/>
      <c r="H15" s="4"/>
      <c r="I15" s="4"/>
      <c r="J15" s="4"/>
      <c r="K15" s="4"/>
      <c r="M15" s="4"/>
      <c r="N15" s="4"/>
      <c r="P15" s="4"/>
    </row>
    <row r="16" spans="7:16" ht="12.75" customHeight="1">
      <c r="G16" s="4"/>
      <c r="H16" s="4"/>
      <c r="I16" s="4"/>
      <c r="J16" s="4"/>
      <c r="K16" s="4"/>
      <c r="M16" s="4"/>
      <c r="N16" s="4"/>
      <c r="P16" s="4"/>
    </row>
    <row r="17" spans="7:16" ht="12.75" customHeight="1">
      <c r="G17" s="4"/>
      <c r="H17" s="4"/>
      <c r="I17" s="4"/>
      <c r="J17" s="4"/>
      <c r="K17" s="4"/>
      <c r="L17" s="4"/>
      <c r="N17" s="4"/>
      <c r="P17" s="4"/>
    </row>
    <row r="18" spans="7:12" ht="12.75" customHeight="1">
      <c r="G18" s="4"/>
      <c r="H18" s="4"/>
      <c r="I18" s="4"/>
      <c r="J18" s="4"/>
      <c r="K18" s="4"/>
      <c r="L18" s="4"/>
    </row>
    <row r="19" spans="9:13" ht="12.75" customHeight="1">
      <c r="I19" s="4"/>
      <c r="J19" s="4"/>
      <c r="M19" s="4"/>
    </row>
    <row r="20" spans="9:12" ht="12.75" customHeight="1">
      <c r="I20" s="4"/>
      <c r="L20" s="4"/>
    </row>
    <row r="21" ht="12.75" customHeight="1"/>
    <row r="22" ht="12.75" customHeight="1">
      <c r="C22" s="4"/>
    </row>
  </sheetData>
  <printOptions/>
  <pageMargins left="0.5531495950353427" right="0.5531495950353427" top="0.9999999849815068" bottom="0.9999999849815068" header="0.10629921682237639" footer="0.10629921682237639"/>
  <pageSetup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2019-03-21T09:46:08Z</dcterms:modified>
  <cp:category/>
  <cp:version/>
  <cp:contentType/>
  <cp:contentStatus/>
</cp:coreProperties>
</file>